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codeName="ThisWorkbook" defaultThemeVersion="124226"/>
  <mc:AlternateContent xmlns:mc="http://schemas.openxmlformats.org/markup-compatibility/2006">
    <mc:Choice Requires="x15">
      <x15ac:absPath xmlns:x15ac="http://schemas.microsoft.com/office/spreadsheetml/2010/11/ac" url="C:\Users\Lenovo\Desktop\LRO USAID 2022 - 2025\3. Javni poziv i smjernice\Poslati Damiru za upload\"/>
    </mc:Choice>
  </mc:AlternateContent>
  <xr:revisionPtr revIDLastSave="0" documentId="13_ncr:1_{883AFF76-75F5-447C-9A60-73ADC5596843}" xr6:coauthVersionLast="36" xr6:coauthVersionMax="36" xr10:uidLastSave="{00000000-0000-0000-0000-000000000000}"/>
  <bookViews>
    <workbookView xWindow="0" yWindow="0" windowWidth="23040" windowHeight="8940" tabRatio="860" firstSheet="1" activeTab="1" xr2:uid="{00000000-000D-0000-FFFF-FFFF00000000}"/>
  </bookViews>
  <sheets>
    <sheet name="General comments" sheetId="6" state="hidden" r:id="rId1"/>
    <sheet name="Guidelines" sheetId="24" r:id="rId2"/>
    <sheet name="Budget Y1" sheetId="4" r:id="rId3"/>
    <sheet name="Budget narrative Y1" sheetId="29" r:id="rId4"/>
    <sheet name="Budget Y2" sheetId="28" r:id="rId5"/>
    <sheet name="Budget narrative Y2" sheetId="30" r:id="rId6"/>
    <sheet name="Local Partner Budget (2)" sheetId="8"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_____g70000" localSheetId="5">#REF!</definedName>
    <definedName name="_______g70000" localSheetId="4">#REF!</definedName>
    <definedName name="_______g70000">#REF!</definedName>
    <definedName name="_______g90000" localSheetId="5">#REF!</definedName>
    <definedName name="_______g90000" localSheetId="4">#REF!</definedName>
    <definedName name="_______g90000">#REF!</definedName>
    <definedName name="______g70000" localSheetId="5">#REF!</definedName>
    <definedName name="______g70000" localSheetId="4">#REF!</definedName>
    <definedName name="______g70000">#REF!</definedName>
    <definedName name="______g80000" localSheetId="5">#REF!</definedName>
    <definedName name="______g80000" localSheetId="4">#REF!</definedName>
    <definedName name="______g80000">#REF!</definedName>
    <definedName name="______g90000" localSheetId="5">#REF!</definedName>
    <definedName name="______g90000" localSheetId="4">#REF!</definedName>
    <definedName name="______g90000">#REF!</definedName>
    <definedName name="_____g70000" localSheetId="5">#REF!</definedName>
    <definedName name="_____g70000" localSheetId="4">#REF!</definedName>
    <definedName name="_____g70000">#REF!</definedName>
    <definedName name="_____g80000" localSheetId="5">#REF!</definedName>
    <definedName name="_____g80000" localSheetId="4">#REF!</definedName>
    <definedName name="_____g80000">#REF!</definedName>
    <definedName name="_____g90000" localSheetId="5">#REF!</definedName>
    <definedName name="_____g90000" localSheetId="4">#REF!</definedName>
    <definedName name="_____g90000">#REF!</definedName>
    <definedName name="____g70000" localSheetId="5">#REF!</definedName>
    <definedName name="____g70000" localSheetId="4">#REF!</definedName>
    <definedName name="____g70000">#REF!</definedName>
    <definedName name="____g80000" localSheetId="5">#REF!</definedName>
    <definedName name="____g80000" localSheetId="4">#REF!</definedName>
    <definedName name="____g80000">#REF!</definedName>
    <definedName name="____g90000" localSheetId="5">#REF!</definedName>
    <definedName name="____g90000" localSheetId="4">#REF!</definedName>
    <definedName name="____g90000">#REF!</definedName>
    <definedName name="___g70000" localSheetId="5">#REF!</definedName>
    <definedName name="___g70000" localSheetId="4">#REF!</definedName>
    <definedName name="___g70000">#REF!</definedName>
    <definedName name="___g80000" localSheetId="5">#REF!</definedName>
    <definedName name="___g80000" localSheetId="4">#REF!</definedName>
    <definedName name="___g80000">#REF!</definedName>
    <definedName name="___g90000" localSheetId="5">#REF!</definedName>
    <definedName name="___g90000" localSheetId="4">#REF!</definedName>
    <definedName name="___g90000">#REF!</definedName>
    <definedName name="__g70000" localSheetId="5">#REF!</definedName>
    <definedName name="__g70000" localSheetId="4">#REF!</definedName>
    <definedName name="__g70000">#REF!</definedName>
    <definedName name="__g80000" localSheetId="5">#REF!</definedName>
    <definedName name="__g80000" localSheetId="4">#REF!</definedName>
    <definedName name="__g80000">#REF!</definedName>
    <definedName name="__g90000" localSheetId="5">#REF!</definedName>
    <definedName name="__g90000" localSheetId="4">#REF!</definedName>
    <definedName name="__g90000">#REF!</definedName>
    <definedName name="_10_Dec_99" localSheetId="5">#REF!</definedName>
    <definedName name="_10_Dec_99" localSheetId="4">#REF!</definedName>
    <definedName name="_10_Dec_99">#REF!</definedName>
    <definedName name="_xlnm._FilterDatabase" localSheetId="2" hidden="1">'Budget Y1'!$B$11:$H$18</definedName>
    <definedName name="_xlnm._FilterDatabase" localSheetId="4" hidden="1">'Budget Y2'!$B$11:$H$18</definedName>
    <definedName name="_g70000" localSheetId="5">#REF!</definedName>
    <definedName name="_g70000" localSheetId="4">#REF!</definedName>
    <definedName name="_g70000">#REF!</definedName>
    <definedName name="_g80000" localSheetId="5">#REF!</definedName>
    <definedName name="_g80000" localSheetId="4">#REF!</definedName>
    <definedName name="_g80000">#REF!</definedName>
    <definedName name="_g90000" localSheetId="5">#REF!</definedName>
    <definedName name="_g90000" localSheetId="4">#REF!</definedName>
    <definedName name="_g90000">#REF!</definedName>
    <definedName name="a" localSheetId="5">#REF!</definedName>
    <definedName name="a" localSheetId="4">#REF!</definedName>
    <definedName name="a">#REF!</definedName>
    <definedName name="art" localSheetId="5">#REF!</definedName>
    <definedName name="art" localSheetId="4">#REF!</definedName>
    <definedName name="art">#REF!</definedName>
    <definedName name="B" localSheetId="5">#REF!</definedName>
    <definedName name="B" localSheetId="4">#REF!</definedName>
    <definedName name="B">#REF!</definedName>
    <definedName name="blabla" localSheetId="5">#REF!</definedName>
    <definedName name="blabla" localSheetId="4">#REF!</definedName>
    <definedName name="blabla">#REF!</definedName>
    <definedName name="BMF_0108">'[1]APP 1 USD'!$E$25</definedName>
    <definedName name="book_name">"FY00 APP WORKBOOK - FIELD EDITION"</definedName>
    <definedName name="CANEWVERSION" localSheetId="5">#REF!</definedName>
    <definedName name="CANEWVERSION" localSheetId="4">#REF!</definedName>
    <definedName name="CANEWVERSION">#REF!</definedName>
    <definedName name="capital_budget">'[2]APP 1 USD'!$E$28</definedName>
    <definedName name="cetiri" localSheetId="5">#REF!</definedName>
    <definedName name="cetiri" localSheetId="4">#REF!</definedName>
    <definedName name="cetiri">#REF!</definedName>
    <definedName name="cetrnaest" localSheetId="5">#REF!</definedName>
    <definedName name="cetrnaest" localSheetId="4">#REF!</definedName>
    <definedName name="cetrnaest">#REF!</definedName>
    <definedName name="code" localSheetId="5">#REF!</definedName>
    <definedName name="code" localSheetId="4">#REF!</definedName>
    <definedName name="code">#REF!</definedName>
    <definedName name="code1" localSheetId="5">#REF!</definedName>
    <definedName name="code1" localSheetId="4">#REF!</definedName>
    <definedName name="code1">#REF!</definedName>
    <definedName name="code10" localSheetId="5">#REF!</definedName>
    <definedName name="code10" localSheetId="4">#REF!</definedName>
    <definedName name="code10">#REF!</definedName>
    <definedName name="code11" localSheetId="5">#REF!</definedName>
    <definedName name="code11" localSheetId="4">#REF!</definedName>
    <definedName name="code11">#REF!</definedName>
    <definedName name="code12" localSheetId="5">#REF!</definedName>
    <definedName name="code12" localSheetId="4">#REF!</definedName>
    <definedName name="code12">#REF!</definedName>
    <definedName name="code13" localSheetId="5">#REF!</definedName>
    <definedName name="code13" localSheetId="4">#REF!</definedName>
    <definedName name="code13">#REF!</definedName>
    <definedName name="code14" localSheetId="5">#REF!</definedName>
    <definedName name="code14" localSheetId="4">#REF!</definedName>
    <definedName name="code14">#REF!</definedName>
    <definedName name="code15" localSheetId="5">#REF!</definedName>
    <definedName name="code15" localSheetId="4">#REF!</definedName>
    <definedName name="code15">#REF!</definedName>
    <definedName name="code16" localSheetId="5">#REF!</definedName>
    <definedName name="code16" localSheetId="4">#REF!</definedName>
    <definedName name="code16">#REF!</definedName>
    <definedName name="code17" localSheetId="5">#REF!</definedName>
    <definedName name="code17" localSheetId="4">#REF!</definedName>
    <definedName name="code17">#REF!</definedName>
    <definedName name="code18" localSheetId="5">#REF!</definedName>
    <definedName name="code18" localSheetId="4">#REF!</definedName>
    <definedName name="code18">#REF!</definedName>
    <definedName name="code19" localSheetId="5">#REF!</definedName>
    <definedName name="code19" localSheetId="4">#REF!</definedName>
    <definedName name="code19">#REF!</definedName>
    <definedName name="code2" localSheetId="5">#REF!</definedName>
    <definedName name="code2" localSheetId="4">#REF!</definedName>
    <definedName name="code2">#REF!</definedName>
    <definedName name="code20" localSheetId="5">#REF!</definedName>
    <definedName name="code20" localSheetId="4">#REF!</definedName>
    <definedName name="code20">#REF!</definedName>
    <definedName name="code3" localSheetId="5">#REF!</definedName>
    <definedName name="code3" localSheetId="4">#REF!</definedName>
    <definedName name="code3">#REF!</definedName>
    <definedName name="code4" localSheetId="5">#REF!</definedName>
    <definedName name="code4" localSheetId="4">#REF!</definedName>
    <definedName name="code4">#REF!</definedName>
    <definedName name="code5" localSheetId="5">#REF!</definedName>
    <definedName name="code5" localSheetId="4">#REF!</definedName>
    <definedName name="code5">#REF!</definedName>
    <definedName name="code6" localSheetId="5">#REF!</definedName>
    <definedName name="code6" localSheetId="4">#REF!</definedName>
    <definedName name="code6">#REF!</definedName>
    <definedName name="code7" localSheetId="5">#REF!</definedName>
    <definedName name="code7" localSheetId="4">#REF!</definedName>
    <definedName name="code7">#REF!</definedName>
    <definedName name="code8" localSheetId="5">#REF!</definedName>
    <definedName name="code8" localSheetId="4">#REF!</definedName>
    <definedName name="code8">#REF!</definedName>
    <definedName name="code9" localSheetId="5">#REF!</definedName>
    <definedName name="code9" localSheetId="4">#REF!</definedName>
    <definedName name="code9">#REF!</definedName>
    <definedName name="country">"Drop Down 4"</definedName>
    <definedName name="CRS_Chart_of_Accounts" localSheetId="5">#REF!</definedName>
    <definedName name="CRS_Chart_of_Accounts" localSheetId="4">#REF!</definedName>
    <definedName name="CRS_Chart_of_Accounts">#REF!</definedName>
    <definedName name="date_submitted">'[2]Master info'!$B$17</definedName>
    <definedName name="deset" localSheetId="5">#REF!</definedName>
    <definedName name="deset" localSheetId="4">#REF!</definedName>
    <definedName name="deset">#REF!</definedName>
    <definedName name="devet" localSheetId="5">#REF!</definedName>
    <definedName name="devet" localSheetId="4">#REF!</definedName>
    <definedName name="devet">#REF!</definedName>
    <definedName name="devetnaest" localSheetId="5">#REF!</definedName>
    <definedName name="devetnaest" localSheetId="4">#REF!</definedName>
    <definedName name="devetnaest">#REF!</definedName>
    <definedName name="dsdgfrdgs" localSheetId="5">#REF!</definedName>
    <definedName name="dsdgfrdgs" localSheetId="4">#REF!</definedName>
    <definedName name="dsdgfrdgs">#REF!</definedName>
    <definedName name="dva" localSheetId="5">#REF!</definedName>
    <definedName name="dva" localSheetId="4">#REF!</definedName>
    <definedName name="dva">#REF!</definedName>
    <definedName name="dvadeset" localSheetId="5">#REF!</definedName>
    <definedName name="dvadeset" localSheetId="4">#REF!</definedName>
    <definedName name="dvadeset">#REF!</definedName>
    <definedName name="dvanaest" localSheetId="5">#REF!</definedName>
    <definedName name="dvanaest" localSheetId="4">#REF!</definedName>
    <definedName name="dvanaest">#REF!</definedName>
    <definedName name="eleonora" localSheetId="5">#REF!</definedName>
    <definedName name="eleonora" localSheetId="4">#REF!</definedName>
    <definedName name="eleonora">#REF!</definedName>
    <definedName name="emp_list">"List Box 8"</definedName>
    <definedName name="erlist">[3]Sheet2!$A$1:$E$206</definedName>
    <definedName name="ExistingCARITASRstr">'[2]CP Budget Template'!$E$54</definedName>
    <definedName name="ExistingCIDSERstr">'[2]CP Budget Template'!$E$55</definedName>
    <definedName name="ExistingCRSRstr">'[2]CP Budget Template'!$E$53</definedName>
    <definedName name="ExistingOPrivHQRstr">'[2]CP Budget Template'!$E$57</definedName>
    <definedName name="ExistingOPrivLocRstr">'[2]CP Budget Template'!$E$56</definedName>
    <definedName name="exp_budget_1050">'[4]APP 1 USD'!$E$25</definedName>
    <definedName name="exrate">[5]EXrate!$A$8:$FC$214</definedName>
    <definedName name="exratedate">[5]EXrate!$A$6:$FC$6</definedName>
    <definedName name="FEB" localSheetId="5">#REF!</definedName>
    <definedName name="FEB" localSheetId="4">#REF!</definedName>
    <definedName name="FEB">#REF!</definedName>
    <definedName name="fgdsgsfdgsfdgd" localSheetId="5">#REF!</definedName>
    <definedName name="fgdsgsfdgsfdgd" localSheetId="4">#REF!</definedName>
    <definedName name="fgdsgsfdgsfdgd">#REF!</definedName>
    <definedName name="FY2001_APP_WORKBOOK___FIELD_EDITION">'[2]Master info'!$A$2</definedName>
    <definedName name="g" localSheetId="5">#REF!</definedName>
    <definedName name="g" localSheetId="4">#REF!</definedName>
    <definedName name="g">#REF!</definedName>
    <definedName name="gggg" localSheetId="5">#REF!</definedName>
    <definedName name="gggg" localSheetId="4">#REF!</definedName>
    <definedName name="gggg">#REF!</definedName>
    <definedName name="gh" localSheetId="5">#REF!</definedName>
    <definedName name="gh" localSheetId="4">#REF!</definedName>
    <definedName name="gh">#REF!</definedName>
    <definedName name="ghghgh">'[6]Master info'!$B$11</definedName>
    <definedName name="grsgs" localSheetId="5">#REF!</definedName>
    <definedName name="grsgs" localSheetId="4">#REF!</definedName>
    <definedName name="grsgs">#REF!</definedName>
    <definedName name="hh" localSheetId="5">#REF!</definedName>
    <definedName name="hh" localSheetId="4">#REF!</definedName>
    <definedName name="hh">#REF!</definedName>
    <definedName name="hhh" localSheetId="5">#REF!</definedName>
    <definedName name="hhh" localSheetId="4">#REF!</definedName>
    <definedName name="hhh">#REF!</definedName>
    <definedName name="hq_currency">"US dollars"</definedName>
    <definedName name="jedan" localSheetId="5">#REF!</definedName>
    <definedName name="jedan" localSheetId="4">#REF!</definedName>
    <definedName name="jedan">#REF!</definedName>
    <definedName name="jedanaest" localSheetId="5">#REF!</definedName>
    <definedName name="jedanaest" localSheetId="4">#REF!</definedName>
    <definedName name="jedanaest">#REF!</definedName>
    <definedName name="jutarnja" localSheetId="5">#REF!</definedName>
    <definedName name="jutarnja" localSheetId="4">#REF!</definedName>
    <definedName name="jutarnja">#REF!</definedName>
    <definedName name="L" localSheetId="5">#REF!</definedName>
    <definedName name="L" localSheetId="4">#REF!</definedName>
    <definedName name="L">#REF!</definedName>
    <definedName name="Lab_Market_ret" localSheetId="5">#REF!</definedName>
    <definedName name="Lab_Market_ret" localSheetId="4">#REF!</definedName>
    <definedName name="Lab_Market_ret">#REF!</definedName>
    <definedName name="Lab_Market_setup" localSheetId="5">#REF!</definedName>
    <definedName name="Lab_Market_setup" localSheetId="4">#REF!</definedName>
    <definedName name="Lab_Market_setup">#REF!</definedName>
    <definedName name="lc_per_usd">'[2]Master info'!$B$14</definedName>
    <definedName name="lektemp" localSheetId="5">#REF!</definedName>
    <definedName name="lektemp" localSheetId="4">#REF!</definedName>
    <definedName name="lektemp">#REF!</definedName>
    <definedName name="list" localSheetId="5">#REF!</definedName>
    <definedName name="list" localSheetId="4">#REF!</definedName>
    <definedName name="list">#REF!</definedName>
    <definedName name="lkljilj" localSheetId="5">#REF!</definedName>
    <definedName name="lkljilj" localSheetId="4">#REF!</definedName>
    <definedName name="lkljilj">#REF!</definedName>
    <definedName name="local_currency">'[2]Master info'!$B$13</definedName>
    <definedName name="magistarski" localSheetId="5">#REF!</definedName>
    <definedName name="magistarski" localSheetId="4">#REF!</definedName>
    <definedName name="magistarski">#REF!</definedName>
    <definedName name="MAHA">#N/A</definedName>
    <definedName name="MARY">#N/A</definedName>
    <definedName name="master_preparer">'[2]Master info'!$B$16</definedName>
    <definedName name="mireille">'[7]Master info'!$B$17</definedName>
    <definedName name="NewCARITASRstr">'[2]CP Budget Template'!$D$54</definedName>
    <definedName name="NewCIDSERstr">'[2]CP Budget Template'!$D$55</definedName>
    <definedName name="NewCRSRstr">'[2]CP Budget Template'!$D$53</definedName>
    <definedName name="NewOPrivHQRstr">'[2]CP Budget Template'!$D$57</definedName>
    <definedName name="NewOPrivLocRstr">'[2]CP Budget Template'!$D$56</definedName>
    <definedName name="neznam" localSheetId="5">#REF!</definedName>
    <definedName name="neznam" localSheetId="4">#REF!</definedName>
    <definedName name="neznam">#REF!</definedName>
    <definedName name="oip" localSheetId="5">#REF!</definedName>
    <definedName name="oip" localSheetId="4">#REF!</definedName>
    <definedName name="oip">#REF!</definedName>
    <definedName name="ok" localSheetId="5">#REF!</definedName>
    <definedName name="ok" localSheetId="4">#REF!</definedName>
    <definedName name="ok">#REF!</definedName>
    <definedName name="Org_name">"CRS-USCCB"</definedName>
    <definedName name="osam" localSheetId="5">#REF!</definedName>
    <definedName name="osam" localSheetId="4">#REF!</definedName>
    <definedName name="osam">#REF!</definedName>
    <definedName name="osamnaest" localSheetId="5">#REF!</definedName>
    <definedName name="osamnaest" localSheetId="4">#REF!</definedName>
    <definedName name="osamnaest">#REF!</definedName>
    <definedName name="overseas_allowances">'[2]Support 8'!$H$10</definedName>
    <definedName name="page1_editable" localSheetId="5">#REF!,#REF!,#REF!,#REF!,#REF!,#REF!,#REF!,#REF!,#REF!,#REF!,#REF!,#REF!,#REF!,#REF!,#REF!,#REF!,#REF!,#REF!,#REF!,#REF!,#REF!,#REF!,#REF!,#REF!,#REF!,#REF!,#REF!,#REF!,#REF!,#REF!,#REF!</definedName>
    <definedName name="page1_editable" localSheetId="4">#REF!,#REF!,#REF!,#REF!,#REF!,#REF!,#REF!,#REF!,#REF!,#REF!,#REF!,#REF!,#REF!,#REF!,#REF!,#REF!,#REF!,#REF!,#REF!,#REF!,#REF!,#REF!,#REF!,#REF!,#REF!,#REF!,#REF!,#REF!,#REF!,#REF!,#REF!</definedName>
    <definedName name="page1_editable">#REF!,#REF!,#REF!,#REF!,#REF!,#REF!,#REF!,#REF!,#REF!,#REF!,#REF!,#REF!,#REF!,#REF!,#REF!,#REF!,#REF!,#REF!,#REF!,#REF!,#REF!,#REF!,#REF!,#REF!,#REF!,#REF!,#REF!,#REF!,#REF!,#REF!,#REF!</definedName>
    <definedName name="page2_editable" localSheetId="5">#REF!,#REF!,#REF!,#REF!,#REF!,#REF!,#REF!,#REF!,#REF!,#REF!,#REF!,#REF!,#REF!</definedName>
    <definedName name="page2_editable" localSheetId="4">#REF!,#REF!,#REF!,#REF!,#REF!,#REF!,#REF!,#REF!,#REF!,#REF!,#REF!,#REF!,#REF!</definedName>
    <definedName name="page2_editable">#REF!,#REF!,#REF!,#REF!,#REF!,#REF!,#REF!,#REF!,#REF!,#REF!,#REF!,#REF!,#REF!</definedName>
    <definedName name="page3_editable" localSheetId="5">#REF!,#REF!,#REF!,#REF!,#REF!,#REF!,#REF!,#REF!,#REF!,#REF!,#REF!,#REF!,#REF!,#REF!,#REF!,#REF!,#REF!,#REF!,#REF!,#REF!,#REF!,#REF!</definedName>
    <definedName name="page3_editable" localSheetId="4">#REF!,#REF!,#REF!,#REF!,#REF!,#REF!,#REF!,#REF!,#REF!,#REF!,#REF!,#REF!,#REF!,#REF!,#REF!,#REF!,#REF!,#REF!,#REF!,#REF!,#REF!,#REF!</definedName>
    <definedName name="page3_editable">#REF!,#REF!,#REF!,#REF!,#REF!,#REF!,#REF!,#REF!,#REF!,#REF!,#REF!,#REF!,#REF!,#REF!,#REF!,#REF!,#REF!,#REF!,#REF!,#REF!,#REF!,#REF!</definedName>
    <definedName name="page4_editable" localSheetId="5">#REF!</definedName>
    <definedName name="page4_editable" localSheetId="4">#REF!</definedName>
    <definedName name="page4_editable">#REF!</definedName>
    <definedName name="pet" localSheetId="5">#REF!</definedName>
    <definedName name="pet" localSheetId="4">#REF!</definedName>
    <definedName name="pet">#REF!</definedName>
    <definedName name="petnaest" localSheetId="5">#REF!</definedName>
    <definedName name="petnaest" localSheetId="4">#REF!</definedName>
    <definedName name="petnaest">#REF!</definedName>
    <definedName name="pojmanemam" localSheetId="5">#REF!</definedName>
    <definedName name="pojmanemam" localSheetId="4">#REF!</definedName>
    <definedName name="pojmanemam">#REF!</definedName>
    <definedName name="_xlnm.Print_Area" localSheetId="2">'Budget Y1'!$B$2:$H$84</definedName>
    <definedName name="_xlnm.Print_Area" localSheetId="4">'Budget Y2'!$B$2:$H$84</definedName>
    <definedName name="_xlnm.Print_Area" localSheetId="6">'Local Partner Budget (2)'!$A$1:$R$67</definedName>
    <definedName name="_xlnm.Print_Area">#N/A</definedName>
    <definedName name="_xlnm.Print_Titles" localSheetId="6">'Local Partner Budget (2)'!$A$3:$IU$3</definedName>
    <definedName name="Project" localSheetId="5">#REF!</definedName>
    <definedName name="Project" localSheetId="4">#REF!</definedName>
    <definedName name="Project">#REF!</definedName>
    <definedName name="Rate" localSheetId="5">#REF!</definedName>
    <definedName name="Rate" localSheetId="4">#REF!</definedName>
    <definedName name="Rate">#REF!</definedName>
    <definedName name="_xlnm.Recorder">'[8]Dram account'!$B$1:$B$65536</definedName>
    <definedName name="region_name">'[2]Master info'!$B$10</definedName>
    <definedName name="s" localSheetId="5">#REF!</definedName>
    <definedName name="s" localSheetId="4">#REF!</definedName>
    <definedName name="s">#REF!</definedName>
    <definedName name="SALFUND" localSheetId="5">#REF!</definedName>
    <definedName name="SALFUND" localSheetId="4">#REF!</definedName>
    <definedName name="SALFUND">#REF!</definedName>
    <definedName name="sedam" localSheetId="5">#REF!</definedName>
    <definedName name="sedam" localSheetId="4">#REF!</definedName>
    <definedName name="sedam">#REF!</definedName>
    <definedName name="sedamnaest" localSheetId="5">#REF!</definedName>
    <definedName name="sedamnaest" localSheetId="4">#REF!</definedName>
    <definedName name="sedamnaest">#REF!</definedName>
    <definedName name="sesnaest" localSheetId="5">#REF!</definedName>
    <definedName name="sesnaest" localSheetId="4">#REF!</definedName>
    <definedName name="sesnaest">#REF!</definedName>
    <definedName name="sest" localSheetId="5">#REF!</definedName>
    <definedName name="sest" localSheetId="4">#REF!</definedName>
    <definedName name="sest">#REF!</definedName>
    <definedName name="sssss" localSheetId="5">#REF!</definedName>
    <definedName name="sssss" localSheetId="4">#REF!</definedName>
    <definedName name="sssss">#REF!</definedName>
    <definedName name="TAX" localSheetId="5">#REF!</definedName>
    <definedName name="TAX" localSheetId="4">#REF!</definedName>
    <definedName name="TAX">#REF!</definedName>
    <definedName name="tot_distrib_usd">'[2]Commodities and In-Kind for Dst'!$R$11</definedName>
    <definedName name="tot_inkind_usd">'[2]Commodities and In-Kind for Dst'!$R$17</definedName>
    <definedName name="tri" localSheetId="5">#REF!</definedName>
    <definedName name="tri" localSheetId="4">#REF!</definedName>
    <definedName name="tri">#REF!</definedName>
    <definedName name="trinaest" localSheetId="5">#REF!</definedName>
    <definedName name="trinaest" localSheetId="4">#REF!</definedName>
    <definedName name="trinaest">#REF!</definedName>
    <definedName name="unit_name">'[2]Master info'!$B$12</definedName>
    <definedName name="vecernjaskola" localSheetId="5">#REF!</definedName>
    <definedName name="vecernjaskola" localSheetId="4">#REF!</definedName>
    <definedName name="vecernjaskola">#REF!</definedName>
    <definedName name="wewe" localSheetId="5">#REF!</definedName>
    <definedName name="wewe" localSheetId="4">#REF!</definedName>
    <definedName name="wewe">#REF!</definedName>
    <definedName name="wow" localSheetId="5">#REF!</definedName>
    <definedName name="wow" localSheetId="4">#REF!</definedName>
    <definedName name="wow">#REF!</definedName>
    <definedName name="x" localSheetId="5">#REF!</definedName>
    <definedName name="x" localSheetId="4">#REF!</definedName>
    <definedName name="x">#REF!</definedName>
    <definedName name="ylkoyptj" localSheetId="5">#REF!</definedName>
    <definedName name="ylkoyptj" localSheetId="4">#REF!</definedName>
    <definedName name="ylkoyptj">#REF!</definedName>
    <definedName name="Z_6D0B1CE7_BD5B_44F1_816C_1DF4E9A65043_.wvu.Cols" localSheetId="2" hidden="1">'Budget Y1'!#REF!</definedName>
    <definedName name="Z_6D0B1CE7_BD5B_44F1_816C_1DF4E9A65043_.wvu.Cols" localSheetId="4" hidden="1">'Budget Y2'!#REF!</definedName>
    <definedName name="Z_6D0B1CE7_BD5B_44F1_816C_1DF4E9A65043_.wvu.PrintTitles" localSheetId="2" hidden="1">'Budget Y1'!$B$7:$H$7</definedName>
    <definedName name="Z_6D0B1CE7_BD5B_44F1_816C_1DF4E9A65043_.wvu.PrintTitles" localSheetId="4" hidden="1">'Budget Y2'!$B$7:$H$7</definedName>
    <definedName name="Z_899B2B74_312A_4E59_8BDE_79A4406BC3CD_.wvu.Cols" localSheetId="6" hidden="1">'Local Partner Budget (2)'!$U:$U</definedName>
    <definedName name="Z_899B2B74_312A_4E59_8BDE_79A4406BC3CD_.wvu.PrintArea" localSheetId="6" hidden="1">'Local Partner Budget (2)'!$A$1:$R$67</definedName>
    <definedName name="Z_899B2B74_312A_4E59_8BDE_79A4406BC3CD_.wvu.PrintTitles" localSheetId="6" hidden="1">'Local Partner Budget (2)'!$A$3:$IU$3</definedName>
    <definedName name="znam" localSheetId="5">#REF!</definedName>
    <definedName name="znam" localSheetId="4">#REF!</definedName>
    <definedName name="znam">#REF!</definedName>
  </definedNames>
  <calcPr calcId="191029"/>
  <customWorkbookViews>
    <customWorkbookView name="ebaldrid - Personal View" guid="{6D0B1CE7-BD5B-44F1-816C-1DF4E9A65043}" mergeInterval="0" personalView="1" maximized="1" xWindow="1" yWindow="1" windowWidth="1276" windowHeight="794" tabRatio="910" activeSheetId="6" showComments="commIndAndComment"/>
  </customWorkbookViews>
</workbook>
</file>

<file path=xl/calcChain.xml><?xml version="1.0" encoding="utf-8"?>
<calcChain xmlns="http://schemas.openxmlformats.org/spreadsheetml/2006/main">
  <c r="I85" i="28" l="1"/>
  <c r="H85" i="28"/>
  <c r="H84" i="28"/>
  <c r="I84" i="28" s="1"/>
  <c r="H83" i="28"/>
  <c r="I83" i="28" s="1"/>
  <c r="I82" i="28"/>
  <c r="H82" i="28"/>
  <c r="I81" i="28"/>
  <c r="H81" i="28"/>
  <c r="H80" i="28"/>
  <c r="I80" i="28" s="1"/>
  <c r="H79" i="28"/>
  <c r="I79" i="28" s="1"/>
  <c r="I78" i="28"/>
  <c r="H78" i="28"/>
  <c r="I76" i="28"/>
  <c r="H76" i="28"/>
  <c r="H75" i="28"/>
  <c r="I75" i="28" s="1"/>
  <c r="H74" i="28"/>
  <c r="I74" i="28" s="1"/>
  <c r="I73" i="28"/>
  <c r="H73" i="28"/>
  <c r="I72" i="28"/>
  <c r="H72" i="28"/>
  <c r="H71" i="28"/>
  <c r="I71" i="28" s="1"/>
  <c r="H70" i="28"/>
  <c r="I70" i="28" s="1"/>
  <c r="I69" i="28"/>
  <c r="H69" i="28"/>
  <c r="I68" i="28"/>
  <c r="H68" i="28"/>
  <c r="H87" i="28" s="1"/>
  <c r="H63" i="28"/>
  <c r="I63" i="28" s="1"/>
  <c r="I64" i="28" s="1"/>
  <c r="H57" i="28"/>
  <c r="I57" i="28" s="1"/>
  <c r="H56" i="28"/>
  <c r="I56" i="28" s="1"/>
  <c r="I55" i="28"/>
  <c r="H55" i="28"/>
  <c r="I54" i="28"/>
  <c r="H54" i="28"/>
  <c r="H53" i="28"/>
  <c r="I53" i="28" s="1"/>
  <c r="H52" i="28"/>
  <c r="I52" i="28" s="1"/>
  <c r="I51" i="28"/>
  <c r="H51" i="28"/>
  <c r="I50" i="28"/>
  <c r="H50" i="28"/>
  <c r="H58" i="28" s="1"/>
  <c r="H46" i="28"/>
  <c r="H47" i="28" s="1"/>
  <c r="H60" i="28" s="1"/>
  <c r="I42" i="28"/>
  <c r="H42" i="28"/>
  <c r="H41" i="28"/>
  <c r="I41" i="28" s="1"/>
  <c r="H40" i="28"/>
  <c r="I40" i="28" s="1"/>
  <c r="I39" i="28"/>
  <c r="H39" i="28"/>
  <c r="H43" i="28" s="1"/>
  <c r="H34" i="28"/>
  <c r="I34" i="28" s="1"/>
  <c r="H33" i="28"/>
  <c r="I33" i="28" s="1"/>
  <c r="I32" i="28"/>
  <c r="H32" i="28"/>
  <c r="I31" i="28"/>
  <c r="H31" i="28"/>
  <c r="H30" i="28"/>
  <c r="H36" i="28" s="1"/>
  <c r="C25" i="28"/>
  <c r="H25" i="28" s="1"/>
  <c r="I21" i="28"/>
  <c r="H21" i="28"/>
  <c r="I20" i="28"/>
  <c r="H20" i="28"/>
  <c r="H19" i="28"/>
  <c r="I19" i="28" s="1"/>
  <c r="H18" i="28"/>
  <c r="I18" i="28" s="1"/>
  <c r="I17" i="28"/>
  <c r="H17" i="28"/>
  <c r="I16" i="28"/>
  <c r="H16" i="28"/>
  <c r="H15" i="28"/>
  <c r="I15" i="28" s="1"/>
  <c r="H14" i="28"/>
  <c r="C26" i="28" s="1"/>
  <c r="H26" i="28" s="1"/>
  <c r="I26" i="28" s="1"/>
  <c r="I13" i="28"/>
  <c r="H13" i="28"/>
  <c r="I89" i="4"/>
  <c r="H89" i="4"/>
  <c r="I87" i="4"/>
  <c r="H87" i="4"/>
  <c r="I60" i="4"/>
  <c r="H60" i="4"/>
  <c r="I87" i="28" l="1"/>
  <c r="I43" i="28"/>
  <c r="I25" i="28"/>
  <c r="I27" i="28" s="1"/>
  <c r="H27" i="28"/>
  <c r="I58" i="28"/>
  <c r="I14" i="28"/>
  <c r="I22" i="28" s="1"/>
  <c r="I89" i="28" s="1"/>
  <c r="I46" i="28"/>
  <c r="I47" i="28" s="1"/>
  <c r="I60" i="28" s="1"/>
  <c r="H64" i="28"/>
  <c r="I30" i="28"/>
  <c r="I36" i="28" s="1"/>
  <c r="H22" i="28"/>
  <c r="H89" i="28" l="1"/>
  <c r="H69" i="4" l="1"/>
  <c r="I69" i="4" s="1"/>
  <c r="H70" i="4"/>
  <c r="I70" i="4" s="1"/>
  <c r="H71" i="4"/>
  <c r="I71" i="4" s="1"/>
  <c r="H72" i="4"/>
  <c r="I72" i="4" s="1"/>
  <c r="H73" i="4"/>
  <c r="I73" i="4" s="1"/>
  <c r="H74" i="4"/>
  <c r="I74" i="4" s="1"/>
  <c r="H75" i="4"/>
  <c r="I75" i="4" s="1"/>
  <c r="H76" i="4"/>
  <c r="I76" i="4" s="1"/>
  <c r="H78" i="4"/>
  <c r="I78" i="4" s="1"/>
  <c r="H79" i="4"/>
  <c r="I79" i="4" s="1"/>
  <c r="H80" i="4"/>
  <c r="I80" i="4" s="1"/>
  <c r="H81" i="4"/>
  <c r="I81" i="4" s="1"/>
  <c r="H82" i="4"/>
  <c r="I82" i="4" s="1"/>
  <c r="H83" i="4"/>
  <c r="I83" i="4" s="1"/>
  <c r="H84" i="4"/>
  <c r="I84" i="4" s="1"/>
  <c r="H85" i="4"/>
  <c r="I85" i="4" s="1"/>
  <c r="H68" i="4"/>
  <c r="I68" i="4" s="1"/>
  <c r="H63" i="4" l="1"/>
  <c r="I63" i="4" s="1"/>
  <c r="I64" i="4" s="1"/>
  <c r="H51" i="4"/>
  <c r="I51" i="4" s="1"/>
  <c r="H52" i="4"/>
  <c r="I52" i="4" s="1"/>
  <c r="H53" i="4"/>
  <c r="I53" i="4" s="1"/>
  <c r="H54" i="4"/>
  <c r="I54" i="4" s="1"/>
  <c r="H55" i="4"/>
  <c r="I55" i="4" s="1"/>
  <c r="H56" i="4"/>
  <c r="I56" i="4" s="1"/>
  <c r="H57" i="4"/>
  <c r="I57" i="4" s="1"/>
  <c r="H50" i="4"/>
  <c r="I50" i="4" s="1"/>
  <c r="H46" i="4"/>
  <c r="I46" i="4" s="1"/>
  <c r="H40" i="4"/>
  <c r="I40" i="4" s="1"/>
  <c r="H41" i="4"/>
  <c r="I41" i="4" s="1"/>
  <c r="H42" i="4"/>
  <c r="I42" i="4" s="1"/>
  <c r="H39" i="4"/>
  <c r="I39" i="4" s="1"/>
  <c r="H31" i="4"/>
  <c r="I31" i="4" s="1"/>
  <c r="H32" i="4"/>
  <c r="I32" i="4" s="1"/>
  <c r="H33" i="4"/>
  <c r="I33" i="4" s="1"/>
  <c r="H34" i="4"/>
  <c r="I34" i="4" s="1"/>
  <c r="H30" i="4"/>
  <c r="I30" i="4" s="1"/>
  <c r="H20" i="4"/>
  <c r="I20" i="4" s="1"/>
  <c r="H21" i="4"/>
  <c r="H19" i="4"/>
  <c r="H18" i="4"/>
  <c r="I18" i="4" s="1"/>
  <c r="H17" i="4"/>
  <c r="I17" i="4" s="1"/>
  <c r="H16" i="4"/>
  <c r="H15" i="4"/>
  <c r="H14" i="4"/>
  <c r="H13" i="4"/>
  <c r="I14" i="4" l="1"/>
  <c r="C26" i="4"/>
  <c r="C25" i="4"/>
  <c r="I16" i="4"/>
  <c r="I15" i="4"/>
  <c r="H64" i="4"/>
  <c r="H22" i="4"/>
  <c r="I21" i="4"/>
  <c r="I19" i="4"/>
  <c r="I13" i="4"/>
  <c r="H25" i="4" l="1"/>
  <c r="H26" i="4"/>
  <c r="I26" i="4" s="1"/>
  <c r="I22" i="4"/>
  <c r="K6" i="8"/>
  <c r="K11" i="8" s="1"/>
  <c r="K7" i="8"/>
  <c r="M7" i="8" s="1"/>
  <c r="G8" i="8"/>
  <c r="I8" i="8"/>
  <c r="K8" i="8"/>
  <c r="G9" i="8"/>
  <c r="I9" i="8"/>
  <c r="G10" i="8"/>
  <c r="I10" i="8"/>
  <c r="G11" i="8"/>
  <c r="I11" i="8"/>
  <c r="G12" i="8"/>
  <c r="I12" i="8"/>
  <c r="G13" i="8"/>
  <c r="I13" i="8"/>
  <c r="G14" i="8"/>
  <c r="I14" i="8"/>
  <c r="K14" i="8"/>
  <c r="G15" i="8"/>
  <c r="I15" i="8"/>
  <c r="G16" i="8"/>
  <c r="Q16" i="8"/>
  <c r="K26" i="8"/>
  <c r="K27" i="8" s="1"/>
  <c r="G27" i="8"/>
  <c r="I27" i="8"/>
  <c r="M27" i="8"/>
  <c r="O27" i="8"/>
  <c r="G31" i="8"/>
  <c r="I31" i="8"/>
  <c r="K31" i="8"/>
  <c r="M31" i="8"/>
  <c r="O31" i="8"/>
  <c r="G34" i="8"/>
  <c r="I34" i="8"/>
  <c r="Q34" i="8" s="1"/>
  <c r="K34" i="8"/>
  <c r="M34" i="8"/>
  <c r="O34" i="8"/>
  <c r="G35" i="8"/>
  <c r="I35" i="8"/>
  <c r="K35" i="8"/>
  <c r="M35" i="8"/>
  <c r="O35" i="8"/>
  <c r="B36" i="8"/>
  <c r="C36" i="8"/>
  <c r="I37" i="8"/>
  <c r="G38" i="8"/>
  <c r="I38" i="8"/>
  <c r="I39" i="8"/>
  <c r="K39" i="8"/>
  <c r="G40" i="8"/>
  <c r="Q41" i="8"/>
  <c r="B42" i="8"/>
  <c r="G42" i="8" s="1"/>
  <c r="B43" i="8"/>
  <c r="C43" i="8"/>
  <c r="B44" i="8"/>
  <c r="K44" i="8" s="1"/>
  <c r="G44" i="8"/>
  <c r="G45" i="8"/>
  <c r="I45" i="8"/>
  <c r="K45" i="8"/>
  <c r="G46" i="8"/>
  <c r="I46" i="8"/>
  <c r="K46" i="8"/>
  <c r="G47" i="8"/>
  <c r="I47" i="8"/>
  <c r="G48" i="8"/>
  <c r="I48" i="8"/>
  <c r="I49" i="8"/>
  <c r="G50" i="8"/>
  <c r="I50" i="8"/>
  <c r="G51" i="8"/>
  <c r="I51" i="8"/>
  <c r="K51" i="8"/>
  <c r="G52" i="8"/>
  <c r="I52" i="8"/>
  <c r="C53" i="8"/>
  <c r="K53" i="8" s="1"/>
  <c r="I53" i="8"/>
  <c r="B54" i="8"/>
  <c r="I54" i="8" s="1"/>
  <c r="G55" i="8"/>
  <c r="I55" i="8"/>
  <c r="C56" i="8"/>
  <c r="I56" i="8" s="1"/>
  <c r="C57" i="8"/>
  <c r="G57" i="8" s="1"/>
  <c r="Q58" i="8"/>
  <c r="C59" i="8"/>
  <c r="G59" i="8" s="1"/>
  <c r="C60" i="8"/>
  <c r="I60" i="8" s="1"/>
  <c r="C61" i="8"/>
  <c r="I61" i="8" s="1"/>
  <c r="C62" i="8"/>
  <c r="F62" i="8"/>
  <c r="G63" i="8"/>
  <c r="I63" i="8"/>
  <c r="K63" i="8"/>
  <c r="G64" i="8"/>
  <c r="I64" i="8"/>
  <c r="K64" i="8"/>
  <c r="G65" i="8"/>
  <c r="I65" i="8"/>
  <c r="H67" i="8"/>
  <c r="J67" i="8"/>
  <c r="L67" i="8"/>
  <c r="N67" i="8"/>
  <c r="P67" i="8"/>
  <c r="R67" i="8"/>
  <c r="G60" i="8"/>
  <c r="G53" i="8"/>
  <c r="Q26" i="8"/>
  <c r="Q27" i="8" s="1"/>
  <c r="M6" i="8"/>
  <c r="M8" i="8" s="1"/>
  <c r="H27" i="4" l="1"/>
  <c r="I25" i="4"/>
  <c r="I27" i="4" s="1"/>
  <c r="K54" i="8"/>
  <c r="I44" i="8"/>
  <c r="K15" i="8"/>
  <c r="I59" i="8"/>
  <c r="G54" i="8"/>
  <c r="K12" i="8"/>
  <c r="K13" i="8"/>
  <c r="K10" i="8"/>
  <c r="K43" i="8"/>
  <c r="I57" i="8"/>
  <c r="I43" i="8"/>
  <c r="G17" i="8"/>
  <c r="G19" i="8" s="1"/>
  <c r="G20" i="8" s="1"/>
  <c r="M15" i="8"/>
  <c r="K9" i="8"/>
  <c r="G56" i="8"/>
  <c r="K52" i="8"/>
  <c r="K47" i="8"/>
  <c r="I17" i="8"/>
  <c r="I19" i="8" s="1"/>
  <c r="I20" i="8" s="1"/>
  <c r="K17" i="8"/>
  <c r="K19" i="8" s="1"/>
  <c r="K20" i="8" s="1"/>
  <c r="K60" i="8"/>
  <c r="K65" i="8"/>
  <c r="K55" i="8"/>
  <c r="K38" i="8"/>
  <c r="Q35" i="8"/>
  <c r="M14" i="8"/>
  <c r="I62" i="8"/>
  <c r="K59" i="8"/>
  <c r="K57" i="8"/>
  <c r="K48" i="8"/>
  <c r="K36" i="8"/>
  <c r="M57" i="8"/>
  <c r="M53" i="8"/>
  <c r="M38" i="8"/>
  <c r="M60" i="8"/>
  <c r="M9" i="8"/>
  <c r="M59" i="8"/>
  <c r="M39" i="8"/>
  <c r="M63" i="8"/>
  <c r="M64" i="8"/>
  <c r="M51" i="8"/>
  <c r="M54" i="8"/>
  <c r="M42" i="8"/>
  <c r="M52" i="8"/>
  <c r="M55" i="8"/>
  <c r="M65" i="8"/>
  <c r="M46" i="8"/>
  <c r="M44" i="8"/>
  <c r="O7" i="8"/>
  <c r="O56" i="8" s="1"/>
  <c r="M62" i="8"/>
  <c r="M12" i="8"/>
  <c r="M10" i="8"/>
  <c r="G62" i="8"/>
  <c r="K62" i="8"/>
  <c r="M56" i="8"/>
  <c r="O36" i="8"/>
  <c r="K61" i="8"/>
  <c r="K42" i="8"/>
  <c r="G36" i="8"/>
  <c r="M13" i="8"/>
  <c r="O6" i="8"/>
  <c r="G43" i="8"/>
  <c r="Q37" i="8"/>
  <c r="G61" i="8"/>
  <c r="I42" i="8"/>
  <c r="I66" i="8" s="1"/>
  <c r="I67" i="8" s="1"/>
  <c r="M11" i="8"/>
  <c r="M61" i="8"/>
  <c r="K56" i="8"/>
  <c r="K66" i="8" s="1"/>
  <c r="K67" i="8" s="1"/>
  <c r="Q56" i="8" l="1"/>
  <c r="O42" i="8"/>
  <c r="Q36" i="8"/>
  <c r="M17" i="8"/>
  <c r="M19" i="8" s="1"/>
  <c r="M20" i="8" s="1"/>
  <c r="O60" i="8"/>
  <c r="Q60" i="8" s="1"/>
  <c r="O54" i="8"/>
  <c r="Q54" i="8" s="1"/>
  <c r="O46" i="8"/>
  <c r="O63" i="8"/>
  <c r="Q63" i="8" s="1"/>
  <c r="O39" i="8"/>
  <c r="Q39" i="8" s="1"/>
  <c r="O47" i="8"/>
  <c r="Q47" i="8" s="1"/>
  <c r="O50" i="8"/>
  <c r="Q50" i="8" s="1"/>
  <c r="O45" i="8"/>
  <c r="Q45" i="8" s="1"/>
  <c r="O49" i="8"/>
  <c r="Q49" i="8" s="1"/>
  <c r="O51" i="8"/>
  <c r="O64" i="8"/>
  <c r="O44" i="8"/>
  <c r="Q44" i="8" s="1"/>
  <c r="O55" i="8"/>
  <c r="Q55" i="8" s="1"/>
  <c r="O48" i="8"/>
  <c r="Q48" i="8" s="1"/>
  <c r="O65" i="8"/>
  <c r="Q65" i="8" s="1"/>
  <c r="O38" i="8"/>
  <c r="Q38" i="8" s="1"/>
  <c r="O59" i="8"/>
  <c r="Q59" i="8" s="1"/>
  <c r="O40" i="8"/>
  <c r="Q40" i="8" s="1"/>
  <c r="O57" i="8"/>
  <c r="Q57" i="8" s="1"/>
  <c r="O53" i="8"/>
  <c r="Q53" i="8" s="1"/>
  <c r="O52" i="8"/>
  <c r="Q52" i="8" s="1"/>
  <c r="Q51" i="8"/>
  <c r="Q42" i="8"/>
  <c r="G66" i="8"/>
  <c r="O8" i="8"/>
  <c r="O13" i="8"/>
  <c r="Q13" i="8" s="1"/>
  <c r="O12" i="8"/>
  <c r="Q12" i="8" s="1"/>
  <c r="O14" i="8"/>
  <c r="Q14" i="8" s="1"/>
  <c r="O10" i="8"/>
  <c r="Q10" i="8" s="1"/>
  <c r="O15" i="8"/>
  <c r="Q15" i="8" s="1"/>
  <c r="O11" i="8"/>
  <c r="Q11" i="8" s="1"/>
  <c r="O9" i="8"/>
  <c r="Q9" i="8" s="1"/>
  <c r="Q64" i="8"/>
  <c r="O62" i="8"/>
  <c r="Q62" i="8" s="1"/>
  <c r="M66" i="8"/>
  <c r="M67" i="8" s="1"/>
  <c r="O61" i="8"/>
  <c r="Q61" i="8" s="1"/>
  <c r="O43" i="8"/>
  <c r="Q43" i="8" s="1"/>
  <c r="O66" i="8"/>
  <c r="Q46" i="8"/>
  <c r="Q8" i="8" l="1"/>
  <c r="Q17" i="8" s="1"/>
  <c r="Q19" i="8" s="1"/>
  <c r="Q20" i="8" s="1"/>
  <c r="O17" i="8"/>
  <c r="O19" i="8" s="1"/>
  <c r="O20" i="8" s="1"/>
  <c r="O67" i="8" s="1"/>
  <c r="G67" i="8"/>
  <c r="Q66" i="8"/>
  <c r="Q67" i="8" s="1"/>
  <c r="H36" i="4" l="1"/>
  <c r="I36" i="4" l="1"/>
  <c r="I43" i="4"/>
  <c r="H43" i="4"/>
  <c r="H47" i="4" l="1"/>
  <c r="I47" i="4"/>
  <c r="I58" i="4" l="1"/>
  <c r="H5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Mreža mira</author>
  </authors>
  <commentList>
    <comment ref="J3" authorId="0" shapeId="0" xr:uid="{DDE42437-876A-4837-A00E-0404C4A1E7D2}">
      <text>
        <r>
          <rPr>
            <b/>
            <sz val="9"/>
            <color indexed="81"/>
            <rFont val="Tahoma"/>
            <charset val="1"/>
          </rPr>
          <t>Mreža mira:</t>
        </r>
        <r>
          <rPr>
            <sz val="9"/>
            <color indexed="81"/>
            <rFont val="Tahoma"/>
            <charset val="1"/>
          </rPr>
          <t xml:space="preserve">
Please enter the exchange rate of the Central Bank of Bosnia and Herzegovina on the date of application submission.</t>
        </r>
      </text>
    </comment>
    <comment ref="H7" authorId="0" shapeId="0" xr:uid="{EFCC1BD4-2AD2-46DC-BEBB-8460EE9D9C1B}">
      <text>
        <r>
          <rPr>
            <b/>
            <sz val="9"/>
            <color indexed="81"/>
            <rFont val="Tahoma"/>
            <charset val="1"/>
          </rPr>
          <t>Mreža mira:</t>
        </r>
        <r>
          <rPr>
            <sz val="9"/>
            <color indexed="81"/>
            <rFont val="Tahoma"/>
            <charset val="1"/>
          </rPr>
          <t xml:space="preserve">
Beginning of the fiscal year: October 01
End of fiscal year: September 30</t>
        </r>
      </text>
    </comment>
    <comment ref="B25" authorId="0" shapeId="0" xr:uid="{30957E3D-A926-4D99-8663-84066744EECC}">
      <text>
        <r>
          <rPr>
            <b/>
            <sz val="9"/>
            <color indexed="81"/>
            <rFont val="Tahoma"/>
            <charset val="1"/>
          </rPr>
          <t>Mreža mira:</t>
        </r>
        <r>
          <rPr>
            <sz val="9"/>
            <color indexed="81"/>
            <rFont val="Tahoma"/>
            <charset val="1"/>
          </rPr>
          <t xml:space="preserve">
Please specify the total amount for fringe benefits (without income tax) for staff.</t>
        </r>
      </text>
    </comment>
    <comment ref="B26" authorId="0" shapeId="0" xr:uid="{FF309317-58D1-47F0-A9B6-1114E6520918}">
      <text>
        <r>
          <rPr>
            <b/>
            <sz val="9"/>
            <color indexed="81"/>
            <rFont val="Tahoma"/>
            <charset val="1"/>
          </rPr>
          <t>Mreža mira:</t>
        </r>
        <r>
          <rPr>
            <sz val="9"/>
            <color indexed="81"/>
            <rFont val="Tahoma"/>
            <charset val="1"/>
          </rPr>
          <t xml:space="preserve">
Applicants plan this cost based on organization's internal decisions on the amount of hot meals and transportation for employees.</t>
        </r>
      </text>
    </comment>
    <comment ref="B29" authorId="0" shapeId="0" xr:uid="{B6DA43D8-5F4C-436E-80FF-F5BC32597949}">
      <text>
        <r>
          <rPr>
            <b/>
            <sz val="9"/>
            <color indexed="81"/>
            <rFont val="Tahoma"/>
            <charset val="1"/>
          </rPr>
          <t>Mreža mira:</t>
        </r>
        <r>
          <rPr>
            <sz val="9"/>
            <color indexed="81"/>
            <rFont val="Tahoma"/>
            <charset val="1"/>
          </rPr>
          <t xml:space="preserve">
Besides the travel expenses for your project activities, please plan expenses for four (4) partner meetings in one fiscal year. One fiscal year period: October 1 - September 30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Mreža mira</author>
  </authors>
  <commentList>
    <comment ref="J3" authorId="0" shapeId="0" xr:uid="{F145F70C-7987-4163-A6D0-F2916E38A837}">
      <text>
        <r>
          <rPr>
            <b/>
            <sz val="9"/>
            <color indexed="81"/>
            <rFont val="Tahoma"/>
            <charset val="1"/>
          </rPr>
          <t>Mreža mira:</t>
        </r>
        <r>
          <rPr>
            <sz val="9"/>
            <color indexed="81"/>
            <rFont val="Tahoma"/>
            <charset val="1"/>
          </rPr>
          <t xml:space="preserve">
Please enter the exchange rate of the Central Bank of Bosnia and Herzegovina on the date of application submission.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Mreža mira</author>
  </authors>
  <commentList>
    <comment ref="J3" authorId="0" shapeId="0" xr:uid="{88661C17-7391-42BF-8534-512F5031B530}">
      <text>
        <r>
          <rPr>
            <b/>
            <sz val="9"/>
            <color indexed="81"/>
            <rFont val="Tahoma"/>
            <charset val="1"/>
          </rPr>
          <t>Mreža mira:</t>
        </r>
        <r>
          <rPr>
            <sz val="9"/>
            <color indexed="81"/>
            <rFont val="Tahoma"/>
            <charset val="1"/>
          </rPr>
          <t xml:space="preserve">
Please enter the exchange rate of the Central Bank of Bosnia and Herzegovina on the date of application submission.</t>
        </r>
      </text>
    </comment>
    <comment ref="H7" authorId="0" shapeId="0" xr:uid="{B68445B4-C13A-4EE0-898A-5D5F20812A77}">
      <text>
        <r>
          <rPr>
            <b/>
            <sz val="9"/>
            <color indexed="81"/>
            <rFont val="Tahoma"/>
            <charset val="1"/>
          </rPr>
          <t>Mreža mira:</t>
        </r>
        <r>
          <rPr>
            <sz val="9"/>
            <color indexed="81"/>
            <rFont val="Tahoma"/>
            <charset val="1"/>
          </rPr>
          <t xml:space="preserve">
Beginning of the fiscal year: October 01
End of fiscal year: September 30</t>
        </r>
      </text>
    </comment>
    <comment ref="B25" authorId="0" shapeId="0" xr:uid="{CBF70905-A689-4C84-9BE8-F83D83B45DCD}">
      <text>
        <r>
          <rPr>
            <b/>
            <sz val="9"/>
            <color indexed="81"/>
            <rFont val="Tahoma"/>
            <charset val="1"/>
          </rPr>
          <t>Mreža mira:</t>
        </r>
        <r>
          <rPr>
            <sz val="9"/>
            <color indexed="81"/>
            <rFont val="Tahoma"/>
            <charset val="1"/>
          </rPr>
          <t xml:space="preserve">
Please specify the total amount for fringe benefits (without income tax) for staff.</t>
        </r>
      </text>
    </comment>
    <comment ref="B26" authorId="0" shapeId="0" xr:uid="{9536E0B2-0279-4F09-AF6F-BFFF83F6EC43}">
      <text>
        <r>
          <rPr>
            <b/>
            <sz val="9"/>
            <color indexed="81"/>
            <rFont val="Tahoma"/>
            <charset val="1"/>
          </rPr>
          <t>Mreža mira:</t>
        </r>
        <r>
          <rPr>
            <sz val="9"/>
            <color indexed="81"/>
            <rFont val="Tahoma"/>
            <charset val="1"/>
          </rPr>
          <t xml:space="preserve">
Applicants plan this cost based on organization's internal decisions on the amount of hot meals and transportation for employees.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Mreža mira</author>
  </authors>
  <commentList>
    <comment ref="J3" authorId="0" shapeId="0" xr:uid="{39D9CE95-3645-4321-9133-83637EC2CB93}">
      <text>
        <r>
          <rPr>
            <b/>
            <sz val="9"/>
            <color indexed="81"/>
            <rFont val="Tahoma"/>
            <charset val="1"/>
          </rPr>
          <t>Mreža mira:</t>
        </r>
        <r>
          <rPr>
            <sz val="9"/>
            <color indexed="81"/>
            <rFont val="Tahoma"/>
            <charset val="1"/>
          </rPr>
          <t xml:space="preserve">
Please enter the exchange rate of the Central Bank of Bosnia and Herzegovina on the date of application submission.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tammie.warmus</author>
  </authors>
  <commentList>
    <comment ref="H4" authorId="0" shapeId="0" xr:uid="{00000000-0006-0000-0600-000001000000}">
      <text>
        <r>
          <rPr>
            <b/>
            <sz val="9"/>
            <color indexed="81"/>
            <rFont val="Tahoma"/>
            <family val="2"/>
          </rPr>
          <t>tammie.warmus:</t>
        </r>
        <r>
          <rPr>
            <sz val="9"/>
            <color indexed="81"/>
            <rFont val="Tahoma"/>
            <family val="2"/>
          </rPr>
          <t xml:space="preserve">
Do we ever ask our LP's/I Ps to provide/document cost share or their own contribution? It seems they could potentially have some...</t>
        </r>
      </text>
    </comment>
    <comment ref="A22" authorId="0" shapeId="0" xr:uid="{00000000-0006-0000-0600-000002000000}">
      <text>
        <r>
          <rPr>
            <b/>
            <sz val="9"/>
            <color indexed="81"/>
            <rFont val="Tahoma"/>
            <family val="2"/>
          </rPr>
          <t>tammie.warmus:</t>
        </r>
        <r>
          <rPr>
            <sz val="9"/>
            <color indexed="81"/>
            <rFont val="Tahoma"/>
            <family val="2"/>
          </rPr>
          <t xml:space="preserve">
seems likely a local partner would have travel costs, maybe worthwhile in the sample budget to demonstrate how to list these correctly?</t>
        </r>
      </text>
    </comment>
    <comment ref="I35" authorId="0" shapeId="0" xr:uid="{00000000-0006-0000-0600-000003000000}">
      <text>
        <r>
          <rPr>
            <b/>
            <sz val="9"/>
            <color indexed="81"/>
            <rFont val="Tahoma"/>
            <family val="2"/>
          </rPr>
          <t>tammie.warmus:</t>
        </r>
        <r>
          <rPr>
            <sz val="9"/>
            <color indexed="81"/>
            <rFont val="Tahoma"/>
            <family val="2"/>
          </rPr>
          <t xml:space="preserve">
why is no annual cost increase applied here? Is it because it's M&amp;E?</t>
        </r>
      </text>
    </comment>
    <comment ref="G47" authorId="0" shapeId="0" xr:uid="{00000000-0006-0000-0600-000004000000}">
      <text>
        <r>
          <rPr>
            <b/>
            <sz val="9"/>
            <color indexed="81"/>
            <rFont val="Tahoma"/>
            <family val="2"/>
          </rPr>
          <t>tammie.warmus:</t>
        </r>
        <r>
          <rPr>
            <sz val="9"/>
            <color indexed="81"/>
            <rFont val="Tahoma"/>
            <family val="2"/>
          </rPr>
          <t xml:space="preserve">
why times 0.75, then 0.5, 0.25 etc when 100% is listed? Is the rest of it being covered from elsewhere?</t>
        </r>
      </text>
    </comment>
    <comment ref="O49" authorId="0" shapeId="0" xr:uid="{00000000-0006-0000-0600-000005000000}">
      <text>
        <r>
          <rPr>
            <b/>
            <sz val="9"/>
            <color indexed="81"/>
            <rFont val="Tahoma"/>
            <family val="2"/>
          </rPr>
          <t>tammie.warmus:</t>
        </r>
        <r>
          <rPr>
            <sz val="9"/>
            <color indexed="81"/>
            <rFont val="Tahoma"/>
            <family val="2"/>
          </rPr>
          <t xml:space="preserve">
????
So, even though we are not incurring costs for this line item in the early years of the project, we apply the annual cost increase, rather than quoting the original rate as what we expect in this later year?</t>
        </r>
      </text>
    </comment>
  </commentList>
</comments>
</file>

<file path=xl/sharedStrings.xml><?xml version="1.0" encoding="utf-8"?>
<sst xmlns="http://schemas.openxmlformats.org/spreadsheetml/2006/main" count="633" uniqueCount="230">
  <si>
    <t>Number</t>
  </si>
  <si>
    <t>Personnel</t>
  </si>
  <si>
    <t>Travel and Transportation</t>
  </si>
  <si>
    <t>National Staff</t>
  </si>
  <si>
    <t>TOTAL</t>
  </si>
  <si>
    <t>Unit of Measure</t>
  </si>
  <si>
    <t>USAID</t>
  </si>
  <si>
    <t>Other Direct Costs</t>
  </si>
  <si>
    <t>12 months</t>
  </si>
  <si>
    <t>Equipment</t>
  </si>
  <si>
    <t>Supplies</t>
  </si>
  <si>
    <t>Contractual and Subawards</t>
  </si>
  <si>
    <t>Construction</t>
  </si>
  <si>
    <t>Year 5</t>
  </si>
  <si>
    <t>All costs in US$</t>
  </si>
  <si>
    <t>Frequency</t>
  </si>
  <si>
    <t>%</t>
  </si>
  <si>
    <t>Sub Total Personnel</t>
  </si>
  <si>
    <t>Sub Total Fringe Benefits</t>
  </si>
  <si>
    <t>Sub Total Travel</t>
  </si>
  <si>
    <t>Laptops</t>
  </si>
  <si>
    <t>Sub Total Supplies</t>
  </si>
  <si>
    <t>Sub Total Contractual</t>
  </si>
  <si>
    <t>Sub Total Construction</t>
  </si>
  <si>
    <t>Sub Total Other Direct Costs</t>
  </si>
  <si>
    <t>Sub</t>
  </si>
  <si>
    <t>inflation rate for personnel</t>
  </si>
  <si>
    <t>inflation rate for other costs</t>
  </si>
  <si>
    <t>Director of Development</t>
  </si>
  <si>
    <t>Head of Finance</t>
  </si>
  <si>
    <t xml:space="preserve">Project Manager </t>
  </si>
  <si>
    <t xml:space="preserve">Economic Strengthening Project Officer </t>
  </si>
  <si>
    <t>Project Accountant</t>
  </si>
  <si>
    <t xml:space="preserve">Project Officer  </t>
  </si>
  <si>
    <t xml:space="preserve">Project Officer  - M&amp;E </t>
  </si>
  <si>
    <t>Data Clerk</t>
  </si>
  <si>
    <t>Driver</t>
  </si>
  <si>
    <t xml:space="preserve">Fringe Benefits </t>
  </si>
  <si>
    <t xml:space="preserve">Sub Total Equipment </t>
  </si>
  <si>
    <t>Training and Mobilization</t>
  </si>
  <si>
    <t>M&amp;E Trainings for Community Volunteers</t>
  </si>
  <si>
    <t>M&amp;E Training for MVCC</t>
  </si>
  <si>
    <t>Caretaker Training for Community Volunteers</t>
  </si>
  <si>
    <t xml:space="preserve">Gender Mainstreaming </t>
  </si>
  <si>
    <t xml:space="preserve">Program Review Workshops </t>
  </si>
  <si>
    <t>Garden Training and Follow-Up</t>
  </si>
  <si>
    <t>PHAST for WATSAN Committee Members</t>
  </si>
  <si>
    <t>Program Costs</t>
  </si>
  <si>
    <t>Primary - School Materials and Uniforms</t>
  </si>
  <si>
    <t>Secondary School Fees, Materials, and Uniforms</t>
  </si>
  <si>
    <t>Vocational Training Supports</t>
  </si>
  <si>
    <t>Health Support</t>
  </si>
  <si>
    <t>Birth Registration</t>
  </si>
  <si>
    <t>Food &amp; Nutrition Support</t>
  </si>
  <si>
    <t xml:space="preserve">Shelter &amp; Care </t>
  </si>
  <si>
    <t>Eco- Sanitation Facilities</t>
  </si>
  <si>
    <t>Sanitation Exposure Visits</t>
  </si>
  <si>
    <t>SILC Start-up Costs per member</t>
  </si>
  <si>
    <t>Agro-Enterprise Projects</t>
  </si>
  <si>
    <t>IGA Projects</t>
  </si>
  <si>
    <t>Seed to support IGA Projects</t>
  </si>
  <si>
    <t>Nutrition  Workshops</t>
  </si>
  <si>
    <t xml:space="preserve">Field Supervisors Stipends </t>
  </si>
  <si>
    <t>Community Volunteer Incentives</t>
  </si>
  <si>
    <t>Administrative Costs</t>
  </si>
  <si>
    <t>Vehicle use</t>
  </si>
  <si>
    <t>Road license and insurance for vehicle</t>
  </si>
  <si>
    <t>Fuel for motorcycles</t>
  </si>
  <si>
    <t>Road license, insurance, and maintenance for motorcycles</t>
  </si>
  <si>
    <t>Office Expense</t>
  </si>
  <si>
    <t>Office Rent</t>
  </si>
  <si>
    <t>Bank Charge</t>
  </si>
  <si>
    <t>Currency conversion rate of January, 2010 used is 1330 = US$1.</t>
  </si>
  <si>
    <t>Local Partner "XYZ"</t>
  </si>
  <si>
    <t xml:space="preserve">Rate </t>
  </si>
  <si>
    <t>month</t>
  </si>
  <si>
    <t>salary</t>
  </si>
  <si>
    <t>day</t>
  </si>
  <si>
    <t>kilometer</t>
  </si>
  <si>
    <t>vehicle</t>
  </si>
  <si>
    <t>motorcycle</t>
  </si>
  <si>
    <t>laptop</t>
  </si>
  <si>
    <t>visit</t>
  </si>
  <si>
    <t>student</t>
  </si>
  <si>
    <t>beneficiary</t>
  </si>
  <si>
    <t>vist</t>
  </si>
  <si>
    <t>member</t>
  </si>
  <si>
    <t>supervisor</t>
  </si>
  <si>
    <t>volunteer</t>
  </si>
  <si>
    <t>liter</t>
  </si>
  <si>
    <t>Year 1</t>
  </si>
  <si>
    <t>Year 2</t>
  </si>
  <si>
    <t>Year 3</t>
  </si>
  <si>
    <t>Year 4</t>
  </si>
  <si>
    <t>Harmonize use of decimals</t>
  </si>
  <si>
    <t>Comments applicable to Template, Sample and OFDA</t>
  </si>
  <si>
    <t>Add back in the zero checks as I've done in blue in this workbook</t>
  </si>
  <si>
    <t>Rather than hide inflation and salary increases across rows 6 &amp; 7 make these a fixed and visible named cell in row 1</t>
  </si>
  <si>
    <t>Make all printable, with exemplary headers and footers that can be adapted by the CP</t>
  </si>
  <si>
    <t>Harmonize use of capitalization, terms, formatting</t>
  </si>
  <si>
    <t>Comments specific to Sample Budget</t>
  </si>
  <si>
    <t>Harmonize use of  thousand separator coma</t>
  </si>
  <si>
    <t>On partner budgets change line 58 to "Operational Costs" as we have in our own budget or avoid "Admin costs" sounding like ICR or "overhead"</t>
  </si>
  <si>
    <t>Add back in an International US Sub to show NICRA exclusion difference and be a comprehensive sample budget showing different partner budget samples</t>
  </si>
  <si>
    <r>
      <t xml:space="preserve">Lots of small but important errors and inconsistencies with the CAG narrative; for example, line 84 of the CRS(prime) detailed budget shows an ODC sub-category called “Training and Mobilization.”  In the CAG narrative we recommend using the term “Programming Expenses.”  </t>
    </r>
    <r>
      <rPr>
        <i/>
        <sz val="10"/>
        <rFont val="Arial"/>
        <family val="2"/>
      </rPr>
      <t>Another example:  the SF424 and 424a in Annex 1 need to be populated with the hypothetical project info.</t>
    </r>
  </si>
  <si>
    <r>
      <t>Check thoroughly for f</t>
    </r>
    <r>
      <rPr>
        <b/>
        <i/>
        <sz val="10"/>
        <rFont val="Arial"/>
        <family val="2"/>
      </rPr>
      <t xml:space="preserve">ormula errors </t>
    </r>
    <r>
      <rPr>
        <i/>
        <sz val="10"/>
        <rFont val="Arial"/>
        <family val="2"/>
      </rPr>
      <t xml:space="preserve">and </t>
    </r>
    <r>
      <rPr>
        <b/>
        <i/>
        <sz val="10"/>
        <rFont val="Arial"/>
        <family val="2"/>
      </rPr>
      <t xml:space="preserve">line item errors </t>
    </r>
    <r>
      <rPr>
        <i/>
        <sz val="10"/>
        <rFont val="Arial"/>
        <family val="2"/>
      </rPr>
      <t>some of which are noted in each separate reviewer's file in comment boxes</t>
    </r>
  </si>
  <si>
    <t>FTE</t>
  </si>
  <si>
    <t>Total Equipment</t>
  </si>
  <si>
    <t>Rent-a-car</t>
  </si>
  <si>
    <t>2.1.</t>
  </si>
  <si>
    <t>2.2.</t>
  </si>
  <si>
    <t>2.3.</t>
  </si>
  <si>
    <t>2.4.</t>
  </si>
  <si>
    <t>2.5.</t>
  </si>
  <si>
    <t>3.1.</t>
  </si>
  <si>
    <t>3.2.</t>
  </si>
  <si>
    <t>3.3.</t>
  </si>
  <si>
    <t>3.4.</t>
  </si>
  <si>
    <t>USD</t>
  </si>
  <si>
    <t>BAM</t>
  </si>
  <si>
    <t>1.1.1.</t>
  </si>
  <si>
    <t>1.2.1.</t>
  </si>
  <si>
    <t>1.3.1.</t>
  </si>
  <si>
    <t>1.4.1.</t>
  </si>
  <si>
    <t>1.5.1.</t>
  </si>
  <si>
    <t>1.6.1.</t>
  </si>
  <si>
    <t>1.7.1.</t>
  </si>
  <si>
    <t>1.1.2.</t>
  </si>
  <si>
    <t>1.2.2.</t>
  </si>
  <si>
    <t>4.01.</t>
  </si>
  <si>
    <t>4.02.</t>
  </si>
  <si>
    <t>4.03.</t>
  </si>
  <si>
    <t>4.04.</t>
  </si>
  <si>
    <t>4.05.</t>
  </si>
  <si>
    <t>4.06.</t>
  </si>
  <si>
    <t>4.08.</t>
  </si>
  <si>
    <t>4.09.</t>
  </si>
  <si>
    <t>6.10.</t>
  </si>
  <si>
    <t>6.11.</t>
  </si>
  <si>
    <t>6.12.</t>
  </si>
  <si>
    <t>6.13.</t>
  </si>
  <si>
    <t>6.14.</t>
  </si>
  <si>
    <t>6.15.</t>
  </si>
  <si>
    <t>6.16.</t>
  </si>
  <si>
    <t>4.10.</t>
  </si>
  <si>
    <t>6.17.</t>
  </si>
  <si>
    <t>Period</t>
  </si>
  <si>
    <t>xx</t>
  </si>
  <si>
    <t>2.6.</t>
  </si>
  <si>
    <t>1.8.1.</t>
  </si>
  <si>
    <t>1.9.1.</t>
  </si>
  <si>
    <t>Name of organization/association</t>
  </si>
  <si>
    <t>Exchange rate USD - BAM</t>
  </si>
  <si>
    <t xml:space="preserve">Budget item </t>
  </si>
  <si>
    <t xml:space="preserve"> Unit of measure </t>
  </si>
  <si>
    <t xml:space="preserve">Budget line </t>
  </si>
  <si>
    <t>Director</t>
  </si>
  <si>
    <t xml:space="preserve">Program Manager </t>
  </si>
  <si>
    <t xml:space="preserve">Project coordinator </t>
  </si>
  <si>
    <t xml:space="preserve">Project assistant </t>
  </si>
  <si>
    <t>night</t>
  </si>
  <si>
    <t>device</t>
  </si>
  <si>
    <t>Direct costs</t>
  </si>
  <si>
    <t xml:space="preserve">visit </t>
  </si>
  <si>
    <t>conference</t>
  </si>
  <si>
    <t>meeting</t>
  </si>
  <si>
    <t xml:space="preserve">Total Direct Costs </t>
  </si>
  <si>
    <t xml:space="preserve">Project title:      </t>
  </si>
  <si>
    <t>Subawards</t>
  </si>
  <si>
    <t>5.</t>
  </si>
  <si>
    <t>6.1.</t>
  </si>
  <si>
    <t>6.2.</t>
  </si>
  <si>
    <t>6.3.</t>
  </si>
  <si>
    <t>6.4.</t>
  </si>
  <si>
    <t>6.5.</t>
  </si>
  <si>
    <t>6.6.</t>
  </si>
  <si>
    <t>6.7.</t>
  </si>
  <si>
    <t>6.8.</t>
  </si>
  <si>
    <t>6.9.</t>
  </si>
  <si>
    <t>Detailed budget for the period:</t>
  </si>
  <si>
    <t xml:space="preserve">All costs in BAM </t>
  </si>
  <si>
    <t>Rate</t>
  </si>
  <si>
    <t>Total Personnel</t>
  </si>
  <si>
    <t>Total Fringe Benefits</t>
  </si>
  <si>
    <t>Fringe Benefits (without income tax)</t>
  </si>
  <si>
    <t>Vehicle Use Expenses</t>
  </si>
  <si>
    <t>Per Diem</t>
  </si>
  <si>
    <t>Hotel</t>
  </si>
  <si>
    <t>Travel Insurance</t>
  </si>
  <si>
    <t>Total Travel and Transportation</t>
  </si>
  <si>
    <t xml:space="preserve">Laptop </t>
  </si>
  <si>
    <t>Printer/scanner</t>
  </si>
  <si>
    <t>printer</t>
  </si>
  <si>
    <t>Office supplies</t>
  </si>
  <si>
    <t>Fringe Benefits for Staff</t>
  </si>
  <si>
    <t>Meal and Transportation</t>
  </si>
  <si>
    <t>staff</t>
  </si>
  <si>
    <t>Supplies and Contractual</t>
  </si>
  <si>
    <t>Contractual</t>
  </si>
  <si>
    <t>lump sum</t>
  </si>
  <si>
    <t>hours</t>
  </si>
  <si>
    <t>Total Contractual  and Supplies</t>
  </si>
  <si>
    <t>Total subawards</t>
  </si>
  <si>
    <t>award</t>
  </si>
  <si>
    <t>Project Activities</t>
  </si>
  <si>
    <t>Office rent</t>
  </si>
  <si>
    <t>Office utilities</t>
  </si>
  <si>
    <t xml:space="preserve">Office phone and Internet </t>
  </si>
  <si>
    <t xml:space="preserve">Bank Services Charges </t>
  </si>
  <si>
    <t>GRAND TOTAL</t>
  </si>
  <si>
    <t>The Excel table contains an outline of the budget for two years (18 months maximum). According to USAID rules and procedures, the fiscal year begins on October 1 and ends on September 30. We are kindly asking you that the proposed budget for the project proposal is adapted to these dates, i.e. that the budget for the first year shows the funds needed until September 30, 2023, and the budget for the second year shows the funds needed from October 1, 2023.</t>
  </si>
  <si>
    <t>Within the Grants for local initiatives aimed at local community development, administrative costs (personnel, travel costs and office costs) can be financed in a maximum amount of up to 30% of the total budget, while the amount of requested funds for the costs of financing a minimum of 16 priorities proposed by other NGOs (subawards), the maximum amount cannot exceed 70% of the total value of the budget.</t>
  </si>
  <si>
    <t>General remarks</t>
  </si>
  <si>
    <t>The maximum grant amount within the Grants for local initiatives aimed at local community development is $93,000.00. The minimum amount is $80,000.00.</t>
  </si>
  <si>
    <t>The total amount for the Grants for institutional development and LRO’s sustainability is $20,000.00. The maximum amount for which organizations can apply is $2,000.00.</t>
  </si>
  <si>
    <t>Please enter the USD exchange rate in the table according to the information available on the website of the Central Bank of BiH on the day project application submission.</t>
  </si>
  <si>
    <t>Please indicate all costs in the table excluding VAT. The costs of VAT are not eligible and all grant recipients will reimburse VAT costs.</t>
  </si>
  <si>
    <t>Note for Personnel costs</t>
  </si>
  <si>
    <t>Salary (net amount + income tax)</t>
  </si>
  <si>
    <t>Please enter the net amount of salary + income tax in the budget lines for personnel expenses.</t>
  </si>
  <si>
    <t>Unit of measure: FTE - full-time equivalent</t>
  </si>
  <si>
    <t>Please enter the percentage of working hours on the project from the total working hours of the employee. E.g. if the person is employed full-time in the organization, and will be engage in the project implementation 50% of the total working hourse, please enter 50 in this column.</t>
  </si>
  <si>
    <t>Fringe Benefits</t>
  </si>
  <si>
    <t>Please specify the total amount for fringe benefits (without income tax) for all employees that will be engaged in the project.</t>
  </si>
  <si>
    <t>Applicants plan this cost based on organization's internal decisions on the amount of hot meal and transportation for employees. Please specify the total amount for hot meal and transportation for all employees that will be engaged in the project.</t>
  </si>
  <si>
    <t>Budget - Year 1</t>
  </si>
  <si>
    <t>Budget - Year 2</t>
  </si>
  <si>
    <t>Some budget lines already contain some information (name, frequency, rate, etc). Information already available in the table is informative. Please adjust all budget lines accordingly.</t>
  </si>
  <si>
    <t>Note for Travel and transportation expenses</t>
  </si>
  <si>
    <t xml:space="preserve">In addition to planned travel and transportation expenses for your project activities, please plan expenses for Partner Quarterly meetings. In one fiscal year, there will be four (4) partner meetings. These meetings gather all Local Works partner organizations and serve as a space for discussion, planning and sharing of experience among partners. Please plan travel, accommodation, per diem and/or rent-a-car expenses.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</si>
</sst>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409]#,##0"/>
    <numFmt numFmtId="169" formatCode="#,##0.00\ [$BAM]"/>
    <numFmt numFmtId="170" formatCode="#,##0\ [$BAM]"/>
    <numFmt numFmtId="171" formatCode="[$$-45C]#,##0.00"/>
    <numFmt numFmtId="172" formatCode="#,##0.00\ [$BAM];\-#,##0.00\ [$BAM]"/>
    <numFmt numFmtId="173" formatCode="[$$-340A]#,##0.00"/>
  </numFmts>
  <fonts count="51" x14ac:knownFonts="1">
    <font>
      <sz val="10"/>
      <name val="Arial"/>
    </font>
    <font>
      <sz val="11"/>
      <color indexed="8"/>
      <name val="Calibri"/>
      <family val="2"/>
    </font>
    <font>
      <sz val="10"/>
      <name val="Arial"/>
      <family val="2"/>
    </font>
    <font>
      <sz val="10"/>
      <color indexed="12"/>
      <name val="Times New Roman"/>
      <family val="1"/>
    </font>
    <font>
      <sz val="10"/>
      <name val="Times New Roman"/>
      <family val="1"/>
    </font>
    <font>
      <sz val="10"/>
      <name val="Arial"/>
      <family val="2"/>
    </font>
    <font>
      <sz val="10"/>
      <name val="Arial"/>
      <family val="2"/>
    </font>
    <font>
      <b/>
      <sz val="10"/>
      <name val="Times New Roman"/>
      <family val="1"/>
    </font>
    <font>
      <sz val="14"/>
      <name val="Times New Roman"/>
      <family val="1"/>
    </font>
    <font>
      <b/>
      <i/>
      <sz val="10"/>
      <name val="Times New Roman"/>
      <family val="1"/>
    </font>
    <font>
      <sz val="9"/>
      <color indexed="81"/>
      <name val="Tahoma"/>
      <family val="2"/>
    </font>
    <font>
      <b/>
      <sz val="9"/>
      <color indexed="81"/>
      <name val="Tahoma"/>
      <family val="2"/>
    </font>
    <font>
      <b/>
      <u/>
      <sz val="10"/>
      <name val="Arial"/>
      <family val="2"/>
    </font>
    <font>
      <i/>
      <sz val="10"/>
      <name val="Arial"/>
      <family val="2"/>
    </font>
    <font>
      <b/>
      <i/>
      <sz val="10"/>
      <name val="Arial"/>
      <family val="2"/>
    </font>
    <font>
      <sz val="10"/>
      <color indexed="9"/>
      <name val="Times New Roman"/>
      <family val="1"/>
    </font>
    <font>
      <sz val="10"/>
      <color indexed="8"/>
      <name val="Times New Roman"/>
      <family val="1"/>
    </font>
    <font>
      <b/>
      <sz val="10"/>
      <color indexed="9"/>
      <name val="Times New Roman"/>
      <family val="1"/>
    </font>
    <font>
      <i/>
      <sz val="10"/>
      <color indexed="8"/>
      <name val="Times New Roman"/>
      <family val="1"/>
    </font>
    <font>
      <sz val="9"/>
      <name val="Arial"/>
      <family val="2"/>
    </font>
    <font>
      <sz val="9"/>
      <name val="Arial"/>
      <family val="2"/>
      <charset val="238"/>
    </font>
    <font>
      <sz val="8"/>
      <name val="Times New Roman"/>
      <family val="1"/>
    </font>
    <font>
      <b/>
      <i/>
      <sz val="10"/>
      <name val="Times New Roman"/>
      <family val="1"/>
      <charset val="238"/>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7.5"/>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i/>
      <sz val="10"/>
      <color theme="0"/>
      <name val="Times New Roman"/>
      <family val="1"/>
    </font>
    <font>
      <sz val="9"/>
      <color indexed="81"/>
      <name val="Tahoma"/>
      <charset val="1"/>
    </font>
    <font>
      <b/>
      <sz val="9"/>
      <color indexed="81"/>
      <name val="Tahoma"/>
      <charset val="1"/>
    </font>
    <font>
      <b/>
      <sz val="11"/>
      <name val="Times New Roman"/>
      <family val="1"/>
    </font>
    <font>
      <sz val="11"/>
      <name val="Times New Roman"/>
      <family val="1"/>
    </font>
    <font>
      <sz val="11"/>
      <name val="Times New Roman"/>
      <family val="1"/>
      <charset val="238"/>
    </font>
    <font>
      <b/>
      <sz val="11"/>
      <name val="Times New Roman"/>
      <family val="1"/>
      <charset val="238"/>
    </font>
    <font>
      <i/>
      <sz val="11"/>
      <color theme="0"/>
      <name val="Times New Roman"/>
      <family val="1"/>
      <charset val="238"/>
    </font>
    <font>
      <i/>
      <sz val="11"/>
      <color indexed="8"/>
      <name val="Times New Roman"/>
      <family val="1"/>
      <charset val="238"/>
    </font>
    <font>
      <sz val="11"/>
      <name val="Arial"/>
      <family val="2"/>
    </font>
    <font>
      <b/>
      <i/>
      <sz val="11"/>
      <name val="Times New Roman"/>
      <family val="1"/>
      <charset val="238"/>
    </font>
  </fonts>
  <fills count="3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bottom/>
      <diagonal/>
    </border>
    <border>
      <left/>
      <right/>
      <top style="double">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ck">
        <color indexed="64"/>
      </right>
      <top style="double">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double">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8">
    <xf numFmtId="0" fontId="0" fillId="0" borderId="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6" fillId="31" borderId="54" applyNumberFormat="0" applyAlignment="0" applyProtection="0"/>
    <xf numFmtId="0" fontId="27" fillId="32" borderId="55" applyNumberFormat="0" applyAlignment="0" applyProtection="0"/>
    <xf numFmtId="165" fontId="6"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3" fontId="2"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3"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14" fontId="2" fillId="0" borderId="0" applyFont="0" applyFill="0" applyBorder="0" applyAlignment="0" applyProtection="0"/>
    <xf numFmtId="0" fontId="28" fillId="0" borderId="0" applyNumberFormat="0" applyFill="0" applyBorder="0" applyAlignment="0" applyProtection="0"/>
    <xf numFmtId="2" fontId="2" fillId="0" borderId="0" applyFont="0" applyFill="0" applyBorder="0" applyAlignment="0" applyProtection="0"/>
    <xf numFmtId="0" fontId="29" fillId="33" borderId="0" applyNumberFormat="0" applyBorder="0" applyAlignment="0" applyProtection="0"/>
    <xf numFmtId="0" fontId="30" fillId="0" borderId="56" applyNumberFormat="0" applyFill="0" applyAlignment="0" applyProtection="0"/>
    <xf numFmtId="0" fontId="31" fillId="0" borderId="57" applyNumberFormat="0" applyFill="0" applyAlignment="0" applyProtection="0"/>
    <xf numFmtId="0" fontId="32" fillId="0" borderId="5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34" borderId="54" applyNumberFormat="0" applyAlignment="0" applyProtection="0"/>
    <xf numFmtId="0" fontId="35" fillId="0" borderId="59" applyNumberFormat="0" applyFill="0" applyAlignment="0" applyProtection="0"/>
    <xf numFmtId="0" fontId="4" fillId="2" borderId="0" applyNumberFormat="0" applyBorder="0" applyAlignment="0"/>
    <xf numFmtId="0" fontId="36" fillId="35" borderId="0" applyNumberFormat="0" applyBorder="0" applyAlignment="0" applyProtection="0"/>
    <xf numFmtId="0" fontId="2" fillId="0" borderId="0"/>
    <xf numFmtId="0" fontId="2" fillId="0" borderId="0"/>
    <xf numFmtId="0" fontId="19" fillId="0" borderId="0"/>
    <xf numFmtId="0" fontId="23" fillId="0" borderId="0"/>
    <xf numFmtId="0" fontId="23" fillId="0" borderId="0"/>
    <xf numFmtId="0" fontId="2" fillId="0" borderId="0"/>
    <xf numFmtId="0" fontId="2" fillId="0" borderId="0"/>
    <xf numFmtId="0" fontId="21" fillId="0" borderId="0"/>
    <xf numFmtId="0" fontId="21" fillId="0" borderId="0"/>
    <xf numFmtId="0" fontId="2" fillId="0" borderId="0"/>
    <xf numFmtId="0" fontId="2" fillId="0" borderId="0"/>
    <xf numFmtId="0" fontId="1" fillId="0" borderId="0"/>
    <xf numFmtId="0" fontId="2" fillId="0" borderId="0"/>
    <xf numFmtId="0" fontId="2" fillId="0" borderId="0"/>
    <xf numFmtId="0" fontId="21" fillId="0" borderId="0"/>
    <xf numFmtId="0" fontId="21" fillId="0" borderId="0"/>
    <xf numFmtId="0" fontId="2" fillId="0" borderId="0"/>
    <xf numFmtId="0" fontId="2" fillId="0" borderId="0"/>
    <xf numFmtId="0" fontId="21" fillId="0" borderId="0"/>
    <xf numFmtId="0" fontId="2" fillId="0" borderId="0"/>
    <xf numFmtId="0" fontId="20" fillId="0" borderId="0"/>
    <xf numFmtId="0" fontId="19" fillId="0" borderId="0"/>
    <xf numFmtId="0" fontId="23" fillId="36" borderId="60" applyNumberFormat="0" applyFont="0" applyAlignment="0" applyProtection="0"/>
    <xf numFmtId="0" fontId="37" fillId="31" borderId="61" applyNumberFormat="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38" fillId="0" borderId="62" applyNumberFormat="0" applyFill="0" applyAlignment="0" applyProtection="0"/>
    <xf numFmtId="0" fontId="3" fillId="0" borderId="0" applyNumberFormat="0" applyBorder="0" applyAlignment="0">
      <protection locked="0"/>
    </xf>
    <xf numFmtId="0" fontId="39" fillId="0" borderId="0" applyNumberFormat="0" applyFill="0" applyBorder="0" applyAlignment="0" applyProtection="0"/>
  </cellStyleXfs>
  <cellXfs count="434">
    <xf numFmtId="0" fontId="0" fillId="0" borderId="0" xfId="0"/>
    <xf numFmtId="3" fontId="4" fillId="0" borderId="0" xfId="0" applyNumberFormat="1" applyFont="1"/>
    <xf numFmtId="0" fontId="4" fillId="0" borderId="0" xfId="0" applyFont="1"/>
    <xf numFmtId="0" fontId="7" fillId="0" borderId="0" xfId="0" applyFont="1"/>
    <xf numFmtId="0" fontId="4" fillId="0" borderId="1" xfId="0" applyFont="1" applyBorder="1"/>
    <xf numFmtId="9" fontId="4" fillId="0" borderId="1" xfId="0" applyNumberFormat="1" applyFont="1" applyBorder="1"/>
    <xf numFmtId="9" fontId="4" fillId="0" borderId="0" xfId="0" applyNumberFormat="1" applyFont="1"/>
    <xf numFmtId="0" fontId="4" fillId="0" borderId="0" xfId="90" applyFont="1"/>
    <xf numFmtId="0" fontId="8" fillId="0" borderId="2" xfId="90" applyFont="1" applyBorder="1" applyAlignment="1">
      <alignment horizontal="left"/>
    </xf>
    <xf numFmtId="0" fontId="7" fillId="0" borderId="3" xfId="90" applyFont="1" applyBorder="1"/>
    <xf numFmtId="0" fontId="7" fillId="0" borderId="4" xfId="90" applyFont="1" applyBorder="1"/>
    <xf numFmtId="9" fontId="7" fillId="0" borderId="5" xfId="90" applyNumberFormat="1" applyFont="1" applyBorder="1"/>
    <xf numFmtId="0" fontId="7" fillId="0" borderId="0" xfId="90" applyFont="1"/>
    <xf numFmtId="0" fontId="7" fillId="2" borderId="6" xfId="90" applyFont="1" applyFill="1" applyBorder="1"/>
    <xf numFmtId="0" fontId="7" fillId="2" borderId="7" xfId="90" applyFont="1" applyFill="1" applyBorder="1"/>
    <xf numFmtId="9" fontId="7" fillId="2" borderId="7" xfId="90" applyNumberFormat="1" applyFont="1" applyFill="1" applyBorder="1"/>
    <xf numFmtId="3" fontId="7" fillId="2" borderId="8" xfId="90" applyNumberFormat="1" applyFont="1" applyFill="1" applyBorder="1"/>
    <xf numFmtId="0" fontId="7" fillId="2" borderId="9" xfId="90" applyFont="1" applyFill="1" applyBorder="1"/>
    <xf numFmtId="3" fontId="7" fillId="2" borderId="10" xfId="90" applyNumberFormat="1" applyFont="1" applyFill="1" applyBorder="1"/>
    <xf numFmtId="0" fontId="7" fillId="2" borderId="11" xfId="90" applyFont="1" applyFill="1" applyBorder="1"/>
    <xf numFmtId="0" fontId="7" fillId="2" borderId="12" xfId="90" applyFont="1" applyFill="1" applyBorder="1"/>
    <xf numFmtId="0" fontId="7" fillId="0" borderId="6" xfId="90" applyFont="1" applyBorder="1"/>
    <xf numFmtId="3" fontId="4" fillId="0" borderId="0" xfId="90" applyNumberFormat="1" applyFont="1"/>
    <xf numFmtId="9" fontId="4" fillId="0" borderId="0" xfId="90" applyNumberFormat="1" applyFont="1"/>
    <xf numFmtId="3" fontId="4" fillId="0" borderId="13" xfId="90" applyNumberFormat="1" applyFont="1" applyBorder="1"/>
    <xf numFmtId="3" fontId="4" fillId="0" borderId="14" xfId="90" applyNumberFormat="1" applyFont="1" applyBorder="1"/>
    <xf numFmtId="3" fontId="4" fillId="0" borderId="15" xfId="90" applyNumberFormat="1" applyFont="1" applyBorder="1"/>
    <xf numFmtId="0" fontId="15" fillId="0" borderId="6" xfId="90" applyFont="1" applyBorder="1"/>
    <xf numFmtId="0" fontId="15" fillId="0" borderId="0" xfId="90" applyFont="1"/>
    <xf numFmtId="3" fontId="15" fillId="0" borderId="0" xfId="90" applyNumberFormat="1" applyFont="1"/>
    <xf numFmtId="9" fontId="15" fillId="0" borderId="0" xfId="90" applyNumberFormat="1" applyFont="1"/>
    <xf numFmtId="3" fontId="15" fillId="0" borderId="13" xfId="90" applyNumberFormat="1" applyFont="1" applyBorder="1"/>
    <xf numFmtId="3" fontId="15" fillId="0" borderId="14" xfId="90" applyNumberFormat="1" applyFont="1" applyBorder="1"/>
    <xf numFmtId="3" fontId="15" fillId="0" borderId="15" xfId="90" applyNumberFormat="1" applyFont="1" applyBorder="1"/>
    <xf numFmtId="0" fontId="4" fillId="0" borderId="6" xfId="90" applyFont="1" applyBorder="1"/>
    <xf numFmtId="1" fontId="4" fillId="0" borderId="13" xfId="90" applyNumberFormat="1" applyFont="1" applyBorder="1"/>
    <xf numFmtId="1" fontId="4" fillId="0" borderId="14" xfId="90" applyNumberFormat="1" applyFont="1" applyBorder="1"/>
    <xf numFmtId="0" fontId="4" fillId="0" borderId="15" xfId="90" applyFont="1" applyBorder="1"/>
    <xf numFmtId="0" fontId="7" fillId="0" borderId="16" xfId="90" applyFont="1" applyBorder="1"/>
    <xf numFmtId="3" fontId="7" fillId="0" borderId="16" xfId="90" applyNumberFormat="1" applyFont="1" applyBorder="1"/>
    <xf numFmtId="9" fontId="7" fillId="0" borderId="16" xfId="90" applyNumberFormat="1" applyFont="1" applyBorder="1"/>
    <xf numFmtId="3" fontId="7" fillId="0" borderId="17" xfId="90" applyNumberFormat="1" applyFont="1" applyBorder="1"/>
    <xf numFmtId="3" fontId="7" fillId="0" borderId="18" xfId="90" applyNumberFormat="1" applyFont="1" applyBorder="1"/>
    <xf numFmtId="3" fontId="7" fillId="0" borderId="13" xfId="90" applyNumberFormat="1" applyFont="1" applyBorder="1"/>
    <xf numFmtId="3" fontId="7" fillId="0" borderId="15" xfId="90" applyNumberFormat="1" applyFont="1" applyBorder="1"/>
    <xf numFmtId="0" fontId="7" fillId="2" borderId="2" xfId="90" applyFont="1" applyFill="1" applyBorder="1"/>
    <xf numFmtId="0" fontId="7" fillId="2" borderId="0" xfId="90" applyFont="1" applyFill="1"/>
    <xf numFmtId="9" fontId="7" fillId="2" borderId="0" xfId="90" applyNumberFormat="1" applyFont="1" applyFill="1"/>
    <xf numFmtId="3" fontId="7" fillId="2" borderId="13" xfId="90" applyNumberFormat="1" applyFont="1" applyFill="1" applyBorder="1"/>
    <xf numFmtId="0" fontId="7" fillId="2" borderId="14" xfId="90" applyFont="1" applyFill="1" applyBorder="1"/>
    <xf numFmtId="0" fontId="7" fillId="2" borderId="19" xfId="90" applyFont="1" applyFill="1" applyBorder="1"/>
    <xf numFmtId="0" fontId="7" fillId="2" borderId="20" xfId="90" applyFont="1" applyFill="1" applyBorder="1"/>
    <xf numFmtId="166" fontId="4" fillId="0" borderId="0" xfId="40" applyNumberFormat="1" applyFont="1"/>
    <xf numFmtId="1" fontId="4" fillId="0" borderId="0" xfId="90" applyNumberFormat="1" applyFont="1"/>
    <xf numFmtId="0" fontId="16" fillId="0" borderId="6" xfId="90" applyFont="1" applyBorder="1"/>
    <xf numFmtId="1" fontId="16" fillId="0" borderId="0" xfId="90" applyNumberFormat="1" applyFont="1"/>
    <xf numFmtId="3" fontId="16" fillId="0" borderId="0" xfId="90" applyNumberFormat="1" applyFont="1"/>
    <xf numFmtId="9" fontId="16" fillId="0" borderId="0" xfId="90" applyNumberFormat="1" applyFont="1"/>
    <xf numFmtId="4" fontId="4" fillId="0" borderId="0" xfId="90" applyNumberFormat="1" applyFont="1"/>
    <xf numFmtId="3" fontId="4" fillId="3" borderId="15" xfId="90" applyNumberFormat="1" applyFont="1" applyFill="1" applyBorder="1"/>
    <xf numFmtId="0" fontId="4" fillId="3" borderId="0" xfId="90" applyFont="1" applyFill="1"/>
    <xf numFmtId="0" fontId="7" fillId="0" borderId="21" xfId="90" applyFont="1" applyBorder="1"/>
    <xf numFmtId="3" fontId="7" fillId="0" borderId="22" xfId="90" applyNumberFormat="1" applyFont="1" applyBorder="1"/>
    <xf numFmtId="3" fontId="7" fillId="2" borderId="17" xfId="90" applyNumberFormat="1" applyFont="1" applyFill="1" applyBorder="1"/>
    <xf numFmtId="3" fontId="7" fillId="2" borderId="23" xfId="90" applyNumberFormat="1" applyFont="1" applyFill="1" applyBorder="1"/>
    <xf numFmtId="3" fontId="7" fillId="2" borderId="24" xfId="90" applyNumberFormat="1" applyFont="1" applyFill="1" applyBorder="1"/>
    <xf numFmtId="3" fontId="7" fillId="2" borderId="25" xfId="90" applyNumberFormat="1" applyFont="1" applyFill="1" applyBorder="1"/>
    <xf numFmtId="3" fontId="7" fillId="2" borderId="16" xfId="90" applyNumberFormat="1" applyFont="1" applyFill="1" applyBorder="1"/>
    <xf numFmtId="3" fontId="7" fillId="2" borderId="26" xfId="90" applyNumberFormat="1" applyFont="1" applyFill="1" applyBorder="1"/>
    <xf numFmtId="0" fontId="8" fillId="0" borderId="0" xfId="90" applyFont="1" applyAlignment="1">
      <alignment horizontal="left"/>
    </xf>
    <xf numFmtId="166" fontId="9" fillId="0" borderId="6" xfId="40" applyNumberFormat="1" applyFont="1" applyBorder="1" applyAlignment="1">
      <alignment horizontal="left" wrapText="1"/>
    </xf>
    <xf numFmtId="9" fontId="7" fillId="0" borderId="27" xfId="90" applyNumberFormat="1" applyFont="1" applyBorder="1"/>
    <xf numFmtId="9" fontId="7" fillId="0" borderId="3" xfId="90" applyNumberFormat="1" applyFont="1" applyBorder="1"/>
    <xf numFmtId="0" fontId="7" fillId="0" borderId="28" xfId="90" applyFont="1" applyBorder="1"/>
    <xf numFmtId="9" fontId="4" fillId="0" borderId="0" xfId="102" applyFont="1"/>
    <xf numFmtId="0" fontId="4" fillId="0" borderId="0" xfId="0" applyFont="1" applyAlignment="1">
      <alignment wrapText="1"/>
    </xf>
    <xf numFmtId="3" fontId="7" fillId="0" borderId="0" xfId="90" applyNumberFormat="1" applyFont="1"/>
    <xf numFmtId="3" fontId="17" fillId="0" borderId="0" xfId="90" applyNumberFormat="1" applyFont="1"/>
    <xf numFmtId="3" fontId="7" fillId="3" borderId="0" xfId="90" applyNumberFormat="1" applyFont="1" applyFill="1"/>
    <xf numFmtId="0" fontId="16" fillId="0" borderId="0" xfId="0" applyFont="1"/>
    <xf numFmtId="0" fontId="4" fillId="37" borderId="1" xfId="0" applyFont="1" applyFill="1" applyBorder="1"/>
    <xf numFmtId="0" fontId="4" fillId="0" borderId="39" xfId="0" applyFont="1" applyBorder="1" applyAlignment="1">
      <alignment wrapText="1"/>
    </xf>
    <xf numFmtId="0" fontId="4" fillId="0" borderId="1" xfId="0" applyFont="1" applyBorder="1" applyAlignment="1">
      <alignment horizontal="center"/>
    </xf>
    <xf numFmtId="0" fontId="4" fillId="37" borderId="1" xfId="0" applyFont="1" applyFill="1" applyBorder="1" applyAlignment="1">
      <alignment horizontal="center"/>
    </xf>
    <xf numFmtId="3" fontId="4" fillId="0" borderId="1" xfId="28" applyNumberFormat="1" applyFont="1" applyBorder="1" applyAlignment="1">
      <alignment horizontal="center"/>
    </xf>
    <xf numFmtId="0" fontId="7" fillId="2" borderId="23" xfId="0" applyFont="1" applyFill="1" applyBorder="1" applyAlignment="1">
      <alignment horizontal="center"/>
    </xf>
    <xf numFmtId="0" fontId="7" fillId="2" borderId="24" xfId="0" applyFont="1" applyFill="1" applyBorder="1" applyAlignment="1">
      <alignment horizontal="center"/>
    </xf>
    <xf numFmtId="0" fontId="7" fillId="2" borderId="24" xfId="0" applyFont="1" applyFill="1" applyBorder="1"/>
    <xf numFmtId="9" fontId="7" fillId="2" borderId="24" xfId="0" applyNumberFormat="1" applyFont="1" applyFill="1" applyBorder="1"/>
    <xf numFmtId="0" fontId="7" fillId="2" borderId="25" xfId="0" applyFont="1" applyFill="1" applyBorder="1"/>
    <xf numFmtId="10" fontId="4" fillId="0" borderId="1" xfId="102" applyNumberFormat="1" applyFont="1" applyBorder="1"/>
    <xf numFmtId="0" fontId="7" fillId="0" borderId="39" xfId="0" applyFont="1" applyBorder="1" applyAlignment="1">
      <alignment wrapText="1"/>
    </xf>
    <xf numFmtId="0" fontId="4" fillId="37" borderId="39" xfId="0" applyFont="1" applyFill="1" applyBorder="1" applyAlignment="1">
      <alignment wrapText="1"/>
    </xf>
    <xf numFmtId="0" fontId="7" fillId="2" borderId="42" xfId="0" applyFont="1" applyFill="1" applyBorder="1" applyAlignment="1">
      <alignment wrapText="1"/>
    </xf>
    <xf numFmtId="0" fontId="7" fillId="2" borderId="37" xfId="0" applyFont="1" applyFill="1" applyBorder="1"/>
    <xf numFmtId="0" fontId="7" fillId="2" borderId="37" xfId="0" applyFont="1" applyFill="1" applyBorder="1" applyAlignment="1">
      <alignment horizontal="center"/>
    </xf>
    <xf numFmtId="9" fontId="7" fillId="2" borderId="37" xfId="0" applyNumberFormat="1" applyFont="1" applyFill="1" applyBorder="1"/>
    <xf numFmtId="0" fontId="7" fillId="2" borderId="43" xfId="0" applyFont="1" applyFill="1" applyBorder="1"/>
    <xf numFmtId="3" fontId="4" fillId="0" borderId="1" xfId="0" applyNumberFormat="1" applyFont="1" applyBorder="1" applyAlignment="1">
      <alignment horizontal="center"/>
    </xf>
    <xf numFmtId="3" fontId="4" fillId="37" borderId="0" xfId="0" applyNumberFormat="1" applyFont="1" applyFill="1"/>
    <xf numFmtId="0" fontId="4" fillId="37" borderId="0" xfId="0" applyFont="1" applyFill="1"/>
    <xf numFmtId="0" fontId="7" fillId="2" borderId="44" xfId="0" applyFont="1" applyFill="1" applyBorder="1" applyAlignment="1">
      <alignment wrapText="1"/>
    </xf>
    <xf numFmtId="9" fontId="4" fillId="37" borderId="1" xfId="0" applyNumberFormat="1" applyFont="1" applyFill="1" applyBorder="1"/>
    <xf numFmtId="0" fontId="9" fillId="0" borderId="39" xfId="0" applyFont="1" applyBorder="1" applyAlignment="1">
      <alignment horizontal="left" wrapText="1"/>
    </xf>
    <xf numFmtId="167" fontId="7" fillId="0" borderId="25" xfId="0" applyNumberFormat="1" applyFont="1" applyBorder="1" applyAlignment="1">
      <alignment horizontal="center"/>
    </xf>
    <xf numFmtId="167" fontId="4" fillId="0" borderId="1" xfId="0" applyNumberFormat="1" applyFont="1" applyBorder="1" applyAlignment="1">
      <alignment horizontal="center"/>
    </xf>
    <xf numFmtId="0" fontId="4" fillId="0" borderId="47" xfId="0" applyFont="1" applyBorder="1" applyAlignment="1">
      <alignment wrapText="1"/>
    </xf>
    <xf numFmtId="0" fontId="4" fillId="0" borderId="21" xfId="0" applyFont="1" applyBorder="1" applyAlignment="1">
      <alignment horizontal="center"/>
    </xf>
    <xf numFmtId="9" fontId="4" fillId="0" borderId="21" xfId="0" applyNumberFormat="1" applyFont="1" applyBorder="1"/>
    <xf numFmtId="0" fontId="4" fillId="0" borderId="21" xfId="0" applyFont="1" applyBorder="1"/>
    <xf numFmtId="0" fontId="22" fillId="0" borderId="39" xfId="0" applyFont="1" applyBorder="1" applyAlignment="1">
      <alignment wrapText="1"/>
    </xf>
    <xf numFmtId="0" fontId="7" fillId="37" borderId="0" xfId="0" applyFont="1" applyFill="1" applyAlignment="1">
      <alignment horizontal="left"/>
    </xf>
    <xf numFmtId="3" fontId="4" fillId="0" borderId="25" xfId="0" applyNumberFormat="1" applyFont="1" applyBorder="1"/>
    <xf numFmtId="3" fontId="4" fillId="0" borderId="24" xfId="0" applyNumberFormat="1" applyFont="1" applyBorder="1"/>
    <xf numFmtId="3" fontId="4" fillId="0" borderId="24" xfId="0" applyNumberFormat="1" applyFont="1" applyBorder="1" applyAlignment="1">
      <alignment horizontal="center"/>
    </xf>
    <xf numFmtId="167" fontId="4" fillId="0" borderId="0" xfId="0" applyNumberFormat="1" applyFont="1"/>
    <xf numFmtId="168" fontId="4" fillId="0" borderId="0" xfId="0" applyNumberFormat="1" applyFont="1"/>
    <xf numFmtId="0" fontId="4" fillId="0" borderId="21" xfId="0" applyFont="1" applyFill="1" applyBorder="1" applyAlignment="1">
      <alignment horizontal="center"/>
    </xf>
    <xf numFmtId="9" fontId="4" fillId="0" borderId="21" xfId="0" applyNumberFormat="1" applyFont="1" applyFill="1" applyBorder="1"/>
    <xf numFmtId="0" fontId="4" fillId="0" borderId="21" xfId="0" applyFont="1" applyFill="1" applyBorder="1"/>
    <xf numFmtId="0" fontId="4" fillId="0" borderId="1" xfId="0" applyFont="1" applyFill="1" applyBorder="1" applyAlignment="1">
      <alignment horizontal="center"/>
    </xf>
    <xf numFmtId="3" fontId="4" fillId="0" borderId="1" xfId="28" applyNumberFormat="1" applyFont="1" applyFill="1" applyBorder="1" applyAlignment="1">
      <alignment horizontal="center"/>
    </xf>
    <xf numFmtId="0" fontId="4" fillId="0" borderId="1" xfId="0" applyFont="1" applyFill="1" applyBorder="1"/>
    <xf numFmtId="3" fontId="4" fillId="0" borderId="1" xfId="0" applyNumberFormat="1" applyFont="1" applyFill="1" applyBorder="1" applyAlignment="1">
      <alignment horizontal="center"/>
    </xf>
    <xf numFmtId="0" fontId="4" fillId="0" borderId="25" xfId="0" applyFont="1" applyBorder="1"/>
    <xf numFmtId="0" fontId="4" fillId="0" borderId="0" xfId="0" applyFont="1" applyFill="1"/>
    <xf numFmtId="0" fontId="4" fillId="0" borderId="39" xfId="0" applyFont="1" applyFill="1" applyBorder="1" applyAlignment="1">
      <alignment wrapText="1"/>
    </xf>
    <xf numFmtId="2" fontId="4" fillId="0" borderId="1" xfId="0" applyNumberFormat="1" applyFont="1" applyFill="1" applyBorder="1" applyAlignment="1">
      <alignment horizontal="center"/>
    </xf>
    <xf numFmtId="0" fontId="4" fillId="37" borderId="0" xfId="99" applyFont="1" applyFill="1" applyAlignment="1">
      <alignment horizontal="left" vertical="center" wrapText="1"/>
    </xf>
    <xf numFmtId="3" fontId="4" fillId="0" borderId="23" xfId="0" applyNumberFormat="1" applyFont="1" applyBorder="1" applyAlignment="1">
      <alignment horizontal="center"/>
    </xf>
    <xf numFmtId="0" fontId="7" fillId="0" borderId="40" xfId="0" applyFont="1" applyBorder="1" applyAlignment="1">
      <alignment vertical="top" wrapTex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42" xfId="0" applyFont="1" applyBorder="1" applyAlignment="1">
      <alignment wrapText="1"/>
    </xf>
    <xf numFmtId="169" fontId="7" fillId="0" borderId="65" xfId="0" applyNumberFormat="1" applyFont="1" applyBorder="1"/>
    <xf numFmtId="169" fontId="4" fillId="0" borderId="65" xfId="0" applyNumberFormat="1" applyFont="1" applyBorder="1"/>
    <xf numFmtId="0" fontId="7" fillId="0" borderId="67" xfId="0" applyFont="1" applyBorder="1" applyAlignment="1">
      <alignment vertical="top" wrapText="1"/>
    </xf>
    <xf numFmtId="0" fontId="7" fillId="0" borderId="68" xfId="0" applyFont="1" applyBorder="1" applyAlignment="1">
      <alignment horizontal="center" vertical="center"/>
    </xf>
    <xf numFmtId="169" fontId="4" fillId="38" borderId="65" xfId="0" applyNumberFormat="1" applyFont="1" applyFill="1" applyBorder="1"/>
    <xf numFmtId="170" fontId="4" fillId="0" borderId="1" xfId="54" applyNumberFormat="1" applyFont="1" applyFill="1" applyBorder="1"/>
    <xf numFmtId="169" fontId="4" fillId="0" borderId="1" xfId="0" applyNumberFormat="1" applyFont="1" applyFill="1" applyBorder="1" applyAlignment="1">
      <alignment horizontal="right" wrapText="1"/>
    </xf>
    <xf numFmtId="169" fontId="4" fillId="0" borderId="1" xfId="0" applyNumberFormat="1" applyFont="1" applyBorder="1"/>
    <xf numFmtId="169" fontId="7" fillId="0" borderId="1" xfId="0" applyNumberFormat="1" applyFont="1" applyBorder="1"/>
    <xf numFmtId="171" fontId="4" fillId="0" borderId="65" xfId="0" applyNumberFormat="1" applyFont="1" applyBorder="1"/>
    <xf numFmtId="171" fontId="7" fillId="0" borderId="65" xfId="0" applyNumberFormat="1" applyFont="1" applyBorder="1"/>
    <xf numFmtId="170" fontId="4" fillId="0" borderId="21" xfId="54" applyNumberFormat="1" applyFont="1" applyFill="1" applyBorder="1"/>
    <xf numFmtId="169" fontId="4" fillId="0" borderId="21" xfId="0" applyNumberFormat="1" applyFont="1" applyFill="1" applyBorder="1" applyAlignment="1">
      <alignment horizontal="right" wrapText="1"/>
    </xf>
    <xf numFmtId="171" fontId="4" fillId="0" borderId="70" xfId="0" applyNumberFormat="1" applyFont="1" applyBorder="1"/>
    <xf numFmtId="0" fontId="7" fillId="38" borderId="69" xfId="0" applyFont="1" applyFill="1" applyBorder="1"/>
    <xf numFmtId="2" fontId="4" fillId="0" borderId="21" xfId="0" applyNumberFormat="1" applyFont="1" applyFill="1" applyBorder="1" applyAlignment="1">
      <alignment horizontal="center" wrapText="1"/>
    </xf>
    <xf numFmtId="0" fontId="4" fillId="0" borderId="21" xfId="0" applyFont="1" applyFill="1" applyBorder="1" applyAlignment="1">
      <alignment horizontal="center" wrapText="1"/>
    </xf>
    <xf numFmtId="9" fontId="4" fillId="0" borderId="21" xfId="102" applyFont="1" applyFill="1" applyBorder="1" applyAlignment="1">
      <alignment horizontal="right" wrapText="1"/>
    </xf>
    <xf numFmtId="0" fontId="4" fillId="0" borderId="21" xfId="0" applyFont="1" applyFill="1" applyBorder="1" applyAlignment="1">
      <alignment horizontal="right" wrapText="1"/>
    </xf>
    <xf numFmtId="170" fontId="4" fillId="0" borderId="1" xfId="54" applyNumberFormat="1" applyFont="1" applyBorder="1" applyAlignment="1">
      <alignment horizontal="center"/>
    </xf>
    <xf numFmtId="169" fontId="4" fillId="0" borderId="1" xfId="54" applyNumberFormat="1" applyFont="1" applyBorder="1" applyAlignment="1">
      <alignment horizontal="center"/>
    </xf>
    <xf numFmtId="169" fontId="4" fillId="37" borderId="1" xfId="54" applyNumberFormat="1" applyFont="1" applyFill="1" applyBorder="1" applyAlignment="1">
      <alignment horizontal="right"/>
    </xf>
    <xf numFmtId="169" fontId="4" fillId="37" borderId="1" xfId="54" applyNumberFormat="1" applyFont="1" applyFill="1" applyBorder="1"/>
    <xf numFmtId="172" fontId="4" fillId="37" borderId="1" xfId="0" applyNumberFormat="1" applyFont="1" applyFill="1" applyBorder="1"/>
    <xf numFmtId="172" fontId="7" fillId="37" borderId="1" xfId="0" applyNumberFormat="1" applyFont="1" applyFill="1" applyBorder="1"/>
    <xf numFmtId="173" fontId="4" fillId="0" borderId="65" xfId="0" applyNumberFormat="1" applyFont="1" applyBorder="1"/>
    <xf numFmtId="173" fontId="7" fillId="0" borderId="65" xfId="0" applyNumberFormat="1" applyFont="1" applyBorder="1"/>
    <xf numFmtId="170" fontId="4" fillId="0" borderId="1" xfId="54" applyNumberFormat="1" applyFont="1" applyBorder="1"/>
    <xf numFmtId="169" fontId="4" fillId="0" borderId="1" xfId="0" applyNumberFormat="1" applyFont="1" applyBorder="1" applyAlignment="1">
      <alignment horizontal="right"/>
    </xf>
    <xf numFmtId="169" fontId="7" fillId="0" borderId="1" xfId="0" applyNumberFormat="1" applyFont="1" applyBorder="1" applyAlignment="1">
      <alignment horizontal="right"/>
    </xf>
    <xf numFmtId="169" fontId="4" fillId="0" borderId="21" xfId="54" applyNumberFormat="1" applyFont="1" applyBorder="1"/>
    <xf numFmtId="169" fontId="4" fillId="0" borderId="1" xfId="54" applyNumberFormat="1" applyFont="1" applyBorder="1"/>
    <xf numFmtId="169" fontId="4" fillId="0" borderId="21" xfId="0" applyNumberFormat="1" applyFont="1" applyBorder="1"/>
    <xf numFmtId="169" fontId="7" fillId="0" borderId="25" xfId="0" applyNumberFormat="1" applyFont="1" applyBorder="1" applyAlignment="1">
      <alignment horizontal="right"/>
    </xf>
    <xf numFmtId="0" fontId="7" fillId="0" borderId="24" xfId="0" applyFont="1" applyFill="1" applyBorder="1" applyAlignment="1">
      <alignment wrapText="1"/>
    </xf>
    <xf numFmtId="169" fontId="7" fillId="0" borderId="25" xfId="0" applyNumberFormat="1" applyFont="1" applyFill="1" applyBorder="1" applyAlignment="1">
      <alignment wrapText="1"/>
    </xf>
    <xf numFmtId="169" fontId="4" fillId="0" borderId="21" xfId="54" applyNumberFormat="1" applyFont="1" applyFill="1" applyBorder="1"/>
    <xf numFmtId="169" fontId="4" fillId="0" borderId="1" xfId="54" applyNumberFormat="1" applyFont="1" applyFill="1" applyBorder="1"/>
    <xf numFmtId="0" fontId="7" fillId="0" borderId="39" xfId="0" applyFont="1" applyFill="1" applyBorder="1" applyAlignment="1">
      <alignment wrapText="1"/>
    </xf>
    <xf numFmtId="3" fontId="7" fillId="0" borderId="1" xfId="0" applyNumberFormat="1" applyFont="1" applyFill="1" applyBorder="1" applyAlignment="1">
      <alignment horizontal="center"/>
    </xf>
    <xf numFmtId="167" fontId="7" fillId="0" borderId="1" xfId="54" applyNumberFormat="1" applyFont="1" applyFill="1" applyBorder="1"/>
    <xf numFmtId="3" fontId="7" fillId="0" borderId="1" xfId="28" applyNumberFormat="1" applyFont="1" applyFill="1" applyBorder="1" applyAlignment="1">
      <alignment horizontal="center"/>
    </xf>
    <xf numFmtId="9" fontId="7" fillId="0" borderId="1" xfId="0" applyNumberFormat="1" applyFont="1" applyFill="1" applyBorder="1"/>
    <xf numFmtId="0" fontId="7" fillId="0" borderId="1" xfId="0" applyFont="1" applyFill="1" applyBorder="1"/>
    <xf numFmtId="169" fontId="7" fillId="2" borderId="25" xfId="0" applyNumberFormat="1" applyFont="1" applyFill="1" applyBorder="1"/>
    <xf numFmtId="169" fontId="7" fillId="2" borderId="46" xfId="0" applyNumberFormat="1" applyFont="1" applyFill="1" applyBorder="1"/>
    <xf numFmtId="171" fontId="7" fillId="38" borderId="65" xfId="0" applyNumberFormat="1" applyFont="1" applyFill="1" applyBorder="1"/>
    <xf numFmtId="0" fontId="7" fillId="0" borderId="71" xfId="0" applyFont="1" applyBorder="1" applyAlignment="1">
      <alignment vertical="center"/>
    </xf>
    <xf numFmtId="0" fontId="7" fillId="2" borderId="29" xfId="0" applyFont="1" applyFill="1" applyBorder="1" applyAlignment="1">
      <alignment horizontal="left" wrapText="1"/>
    </xf>
    <xf numFmtId="0" fontId="7" fillId="2" borderId="30" xfId="0" applyFont="1" applyFill="1" applyBorder="1" applyAlignment="1">
      <alignment horizontal="left" wrapText="1"/>
    </xf>
    <xf numFmtId="0" fontId="7" fillId="2" borderId="63" xfId="0" applyFont="1" applyFill="1" applyBorder="1" applyAlignment="1">
      <alignment horizontal="left" wrapText="1"/>
    </xf>
    <xf numFmtId="167" fontId="4" fillId="0" borderId="23" xfId="54" applyNumberFormat="1" applyFont="1" applyBorder="1" applyAlignment="1">
      <alignment horizontal="center"/>
    </xf>
    <xf numFmtId="167" fontId="4" fillId="0" borderId="24" xfId="54" applyNumberFormat="1" applyFont="1" applyBorder="1" applyAlignment="1">
      <alignment horizontal="center"/>
    </xf>
    <xf numFmtId="167" fontId="4" fillId="0" borderId="25" xfId="54" applyNumberFormat="1" applyFont="1" applyBorder="1" applyAlignment="1">
      <alignment horizontal="center"/>
    </xf>
    <xf numFmtId="0" fontId="7" fillId="0" borderId="52" xfId="0" applyFont="1" applyBorder="1" applyAlignment="1">
      <alignment horizontal="center" vertical="center"/>
    </xf>
    <xf numFmtId="0" fontId="7" fillId="0" borderId="45"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9" fontId="7" fillId="0" borderId="2" xfId="0" applyNumberFormat="1" applyFont="1" applyBorder="1" applyAlignment="1">
      <alignment horizontal="center" vertical="center"/>
    </xf>
    <xf numFmtId="0" fontId="7" fillId="0" borderId="2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72" xfId="0" applyFont="1" applyBorder="1" applyAlignment="1">
      <alignment horizontal="center" wrapText="1"/>
    </xf>
    <xf numFmtId="0" fontId="7" fillId="0" borderId="67" xfId="0" applyFont="1" applyBorder="1" applyAlignment="1">
      <alignment horizontal="left" wrapText="1"/>
    </xf>
    <xf numFmtId="169" fontId="4" fillId="0" borderId="52" xfId="0" applyNumberFormat="1" applyFont="1" applyBorder="1" applyAlignment="1">
      <alignment horizontal="center" wrapText="1"/>
    </xf>
    <xf numFmtId="0" fontId="4" fillId="0" borderId="23" xfId="0" applyFont="1" applyBorder="1"/>
    <xf numFmtId="0" fontId="4" fillId="0" borderId="23" xfId="0" applyFont="1" applyFill="1" applyBorder="1"/>
    <xf numFmtId="0" fontId="4" fillId="0" borderId="47" xfId="0" applyFont="1" applyFill="1" applyBorder="1" applyAlignment="1">
      <alignment horizontal="left" wrapText="1"/>
    </xf>
    <xf numFmtId="171" fontId="7" fillId="2" borderId="73" xfId="0" applyNumberFormat="1" applyFont="1" applyFill="1" applyBorder="1"/>
    <xf numFmtId="0" fontId="7" fillId="0" borderId="29" xfId="0" applyFont="1" applyBorder="1" applyAlignment="1">
      <alignment horizontal="center" vertical="center"/>
    </xf>
    <xf numFmtId="0" fontId="7" fillId="0" borderId="2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167" fontId="4" fillId="0" borderId="23" xfId="54" applyNumberFormat="1" applyFont="1" applyBorder="1" applyAlignment="1">
      <alignment horizontal="center"/>
    </xf>
    <xf numFmtId="167" fontId="4" fillId="0" borderId="24" xfId="54" applyNumberFormat="1" applyFont="1" applyBorder="1" applyAlignment="1">
      <alignment horizontal="center"/>
    </xf>
    <xf numFmtId="167" fontId="4" fillId="0" borderId="25" xfId="54" applyNumberFormat="1" applyFont="1" applyBorder="1" applyAlignment="1">
      <alignment horizontal="center"/>
    </xf>
    <xf numFmtId="0" fontId="7" fillId="2" borderId="29" xfId="0" applyFont="1" applyFill="1" applyBorder="1" applyAlignment="1">
      <alignment horizontal="left" wrapText="1"/>
    </xf>
    <xf numFmtId="0" fontId="7" fillId="2" borderId="30" xfId="0" applyFont="1" applyFill="1" applyBorder="1" applyAlignment="1">
      <alignment horizontal="left" wrapText="1"/>
    </xf>
    <xf numFmtId="0" fontId="7" fillId="2" borderId="63" xfId="0" applyFont="1" applyFill="1" applyBorder="1" applyAlignment="1">
      <alignment horizontal="left" wrapText="1"/>
    </xf>
    <xf numFmtId="0" fontId="7" fillId="0" borderId="52" xfId="0" applyFont="1" applyBorder="1" applyAlignment="1">
      <alignment horizontal="center" vertical="center"/>
    </xf>
    <xf numFmtId="0" fontId="7" fillId="0" borderId="45"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9" fontId="7" fillId="0" borderId="2" xfId="0" applyNumberFormat="1" applyFont="1" applyBorder="1" applyAlignment="1">
      <alignment horizontal="center" vertical="center"/>
    </xf>
    <xf numFmtId="0" fontId="4" fillId="37" borderId="0" xfId="99" applyFont="1" applyFill="1" applyAlignment="1">
      <alignment horizontal="left" vertical="center" wrapText="1"/>
    </xf>
    <xf numFmtId="0" fontId="4" fillId="0" borderId="74" xfId="0" applyFont="1" applyBorder="1"/>
    <xf numFmtId="49" fontId="4" fillId="0" borderId="74" xfId="0" applyNumberFormat="1" applyFont="1" applyBorder="1"/>
    <xf numFmtId="49" fontId="4" fillId="0" borderId="75" xfId="0" applyNumberFormat="1" applyFont="1" applyBorder="1"/>
    <xf numFmtId="0" fontId="4" fillId="0" borderId="76" xfId="0" applyFont="1" applyBorder="1"/>
    <xf numFmtId="1" fontId="4" fillId="0" borderId="1" xfId="102" applyNumberFormat="1" applyFont="1" applyBorder="1"/>
    <xf numFmtId="0" fontId="4" fillId="0" borderId="75" xfId="0" applyFont="1" applyBorder="1"/>
    <xf numFmtId="0" fontId="4" fillId="0" borderId="77" xfId="0" applyFont="1" applyBorder="1"/>
    <xf numFmtId="0" fontId="4" fillId="0" borderId="71" xfId="0" applyFont="1" applyBorder="1"/>
    <xf numFmtId="0" fontId="44" fillId="0" borderId="80" xfId="0" applyFont="1" applyBorder="1" applyAlignment="1">
      <alignment horizontal="center" vertical="center"/>
    </xf>
    <xf numFmtId="0" fontId="45" fillId="0" borderId="0" xfId="0" applyFont="1"/>
    <xf numFmtId="0" fontId="45" fillId="37" borderId="0" xfId="99" applyFont="1" applyFill="1" applyAlignment="1">
      <alignment horizontal="left" vertical="center" wrapText="1"/>
    </xf>
    <xf numFmtId="0" fontId="45" fillId="37" borderId="0" xfId="0" applyFont="1" applyFill="1"/>
    <xf numFmtId="0" fontId="46" fillId="37" borderId="0" xfId="0" applyFont="1" applyFill="1" applyAlignment="1">
      <alignment horizontal="left"/>
    </xf>
    <xf numFmtId="0" fontId="46" fillId="0" borderId="29" xfId="0" applyFont="1" applyBorder="1" applyAlignment="1">
      <alignment horizontal="center" vertical="center"/>
    </xf>
    <xf numFmtId="0" fontId="46" fillId="0" borderId="71" xfId="0" applyFont="1" applyBorder="1" applyAlignment="1">
      <alignment vertical="center"/>
    </xf>
    <xf numFmtId="0" fontId="49" fillId="0" borderId="0" xfId="0" applyFont="1"/>
    <xf numFmtId="0" fontId="46" fillId="2" borderId="29" xfId="0" applyFont="1" applyFill="1" applyBorder="1" applyAlignment="1">
      <alignment horizontal="left" wrapText="1"/>
    </xf>
    <xf numFmtId="0" fontId="46" fillId="2" borderId="30" xfId="0" applyFont="1" applyFill="1" applyBorder="1" applyAlignment="1">
      <alignment horizontal="left" wrapText="1"/>
    </xf>
    <xf numFmtId="0" fontId="46" fillId="2" borderId="69" xfId="0" applyFont="1" applyFill="1" applyBorder="1" applyAlignment="1">
      <alignment horizontal="left" wrapText="1"/>
    </xf>
    <xf numFmtId="0" fontId="45" fillId="0" borderId="77" xfId="0" applyFont="1" applyBorder="1"/>
    <xf numFmtId="0" fontId="45" fillId="0" borderId="47" xfId="0" applyFont="1" applyFill="1" applyBorder="1" applyAlignment="1">
      <alignment horizontal="left" wrapText="1"/>
    </xf>
    <xf numFmtId="0" fontId="45" fillId="0" borderId="74" xfId="0" applyFont="1" applyBorder="1"/>
    <xf numFmtId="0" fontId="45" fillId="0" borderId="39" xfId="0" applyFont="1" applyFill="1" applyBorder="1" applyAlignment="1">
      <alignment wrapText="1"/>
    </xf>
    <xf numFmtId="49" fontId="45" fillId="0" borderId="74" xfId="0" applyNumberFormat="1" applyFont="1" applyBorder="1"/>
    <xf numFmtId="49" fontId="45" fillId="0" borderId="75" xfId="0" applyNumberFormat="1" applyFont="1" applyBorder="1"/>
    <xf numFmtId="0" fontId="49" fillId="0" borderId="34" xfId="0" applyFont="1" applyBorder="1"/>
    <xf numFmtId="0" fontId="49" fillId="0" borderId="0" xfId="0" applyFont="1" applyBorder="1"/>
    <xf numFmtId="0" fontId="49" fillId="0" borderId="35" xfId="0" applyFont="1" applyBorder="1"/>
    <xf numFmtId="0" fontId="45" fillId="0" borderId="34" xfId="0" applyFont="1" applyBorder="1"/>
    <xf numFmtId="0" fontId="45" fillId="0" borderId="76" xfId="0" applyFont="1" applyBorder="1"/>
    <xf numFmtId="0" fontId="45" fillId="0" borderId="75" xfId="0" applyFont="1" applyBorder="1"/>
    <xf numFmtId="0" fontId="45" fillId="0" borderId="42" xfId="0" applyFont="1" applyBorder="1"/>
    <xf numFmtId="0" fontId="45" fillId="37" borderId="47" xfId="0" applyFont="1" applyFill="1" applyBorder="1" applyAlignment="1">
      <alignment wrapText="1"/>
    </xf>
    <xf numFmtId="0" fontId="45" fillId="37" borderId="39" xfId="0" applyFont="1" applyFill="1" applyBorder="1" applyAlignment="1">
      <alignment wrapText="1"/>
    </xf>
    <xf numFmtId="0" fontId="45" fillId="0" borderId="47" xfId="0" applyFont="1" applyBorder="1" applyAlignment="1">
      <alignment wrapText="1"/>
    </xf>
    <xf numFmtId="0" fontId="45" fillId="0" borderId="39" xfId="0" applyFont="1" applyBorder="1" applyAlignment="1">
      <alignment wrapText="1"/>
    </xf>
    <xf numFmtId="0" fontId="45" fillId="0" borderId="71" xfId="0" applyFont="1" applyBorder="1"/>
    <xf numFmtId="0" fontId="45" fillId="0" borderId="42" xfId="0" applyFont="1" applyFill="1" applyBorder="1"/>
    <xf numFmtId="0" fontId="45" fillId="0" borderId="34" xfId="0" applyFont="1" applyFill="1" applyBorder="1"/>
    <xf numFmtId="0" fontId="46" fillId="0" borderId="39" xfId="0" applyFont="1" applyFill="1" applyBorder="1" applyAlignment="1">
      <alignment wrapText="1"/>
    </xf>
    <xf numFmtId="0" fontId="45" fillId="0" borderId="86" xfId="0" applyFont="1" applyBorder="1"/>
    <xf numFmtId="0" fontId="45" fillId="0" borderId="81" xfId="0" applyFont="1" applyBorder="1" applyAlignment="1">
      <alignment wrapText="1"/>
    </xf>
    <xf numFmtId="0" fontId="44" fillId="0" borderId="47" xfId="0" applyFont="1" applyBorder="1" applyAlignment="1">
      <alignment horizontal="center" wrapText="1"/>
    </xf>
    <xf numFmtId="0" fontId="44" fillId="0" borderId="39" xfId="0" applyFont="1" applyBorder="1" applyAlignment="1">
      <alignment horizontal="center"/>
    </xf>
    <xf numFmtId="0" fontId="44" fillId="0" borderId="49" xfId="0" applyFont="1" applyBorder="1" applyAlignment="1">
      <alignment horizontal="center" vertical="center"/>
    </xf>
    <xf numFmtId="0" fontId="12" fillId="4" borderId="31" xfId="0" applyFont="1" applyFill="1" applyBorder="1" applyAlignment="1">
      <alignment horizontal="center"/>
    </xf>
    <xf numFmtId="0" fontId="12" fillId="4" borderId="32" xfId="0" applyFont="1" applyFill="1" applyBorder="1" applyAlignment="1">
      <alignment horizontal="center"/>
    </xf>
    <xf numFmtId="0" fontId="12" fillId="4" borderId="33" xfId="0" applyFont="1" applyFill="1" applyBorder="1" applyAlignment="1">
      <alignment horizontal="center"/>
    </xf>
    <xf numFmtId="0" fontId="13" fillId="4" borderId="34" xfId="0" applyFont="1" applyFill="1" applyBorder="1"/>
    <xf numFmtId="0" fontId="13" fillId="4" borderId="0" xfId="0" applyFont="1" applyFill="1"/>
    <xf numFmtId="0" fontId="13" fillId="4" borderId="35" xfId="0" applyFont="1" applyFill="1" applyBorder="1"/>
    <xf numFmtId="0" fontId="13" fillId="4" borderId="34" xfId="0" applyFont="1" applyFill="1" applyBorder="1" applyAlignment="1">
      <alignment wrapText="1"/>
    </xf>
    <xf numFmtId="0" fontId="13" fillId="4" borderId="0" xfId="0" applyFont="1" applyFill="1" applyAlignment="1">
      <alignment wrapText="1"/>
    </xf>
    <xf numFmtId="0" fontId="13" fillId="4" borderId="35" xfId="0" applyFont="1" applyFill="1" applyBorder="1" applyAlignment="1">
      <alignment wrapText="1"/>
    </xf>
    <xf numFmtId="0" fontId="13" fillId="5" borderId="36" xfId="0" applyFont="1" applyFill="1" applyBorder="1" applyAlignment="1">
      <alignment wrapText="1"/>
    </xf>
    <xf numFmtId="0" fontId="13" fillId="5" borderId="37" xfId="0" applyFont="1" applyFill="1" applyBorder="1" applyAlignment="1">
      <alignment wrapText="1"/>
    </xf>
    <xf numFmtId="0" fontId="13" fillId="5" borderId="38" xfId="0" applyFont="1" applyFill="1" applyBorder="1" applyAlignment="1">
      <alignment wrapText="1"/>
    </xf>
    <xf numFmtId="0" fontId="13" fillId="5" borderId="34" xfId="0" applyFont="1" applyFill="1" applyBorder="1" applyAlignment="1">
      <alignment wrapText="1"/>
    </xf>
    <xf numFmtId="0" fontId="13" fillId="5" borderId="0" xfId="0" applyFont="1" applyFill="1" applyAlignment="1">
      <alignment wrapText="1"/>
    </xf>
    <xf numFmtId="0" fontId="13" fillId="5" borderId="35" xfId="0" applyFont="1" applyFill="1" applyBorder="1" applyAlignment="1">
      <alignment wrapText="1"/>
    </xf>
    <xf numFmtId="0" fontId="2" fillId="4" borderId="34" xfId="0" applyFont="1" applyFill="1" applyBorder="1"/>
    <xf numFmtId="0" fontId="2" fillId="4" borderId="0" xfId="0" applyFont="1" applyFill="1"/>
    <xf numFmtId="0" fontId="2" fillId="4" borderId="35" xfId="0" applyFont="1" applyFill="1" applyBorder="1"/>
    <xf numFmtId="0" fontId="2" fillId="5" borderId="34" xfId="0" applyFont="1" applyFill="1" applyBorder="1" applyAlignment="1">
      <alignment wrapText="1"/>
    </xf>
    <xf numFmtId="0" fontId="2" fillId="5" borderId="0" xfId="0" applyFont="1" applyFill="1" applyAlignment="1">
      <alignment wrapText="1"/>
    </xf>
    <xf numFmtId="0" fontId="2" fillId="5" borderId="35" xfId="0" applyFont="1" applyFill="1" applyBorder="1" applyAlignment="1">
      <alignment wrapText="1"/>
    </xf>
    <xf numFmtId="0" fontId="12" fillId="5" borderId="31" xfId="0" applyFont="1" applyFill="1" applyBorder="1" applyAlignment="1">
      <alignment horizontal="center"/>
    </xf>
    <xf numFmtId="0" fontId="12" fillId="5" borderId="32" xfId="0" applyFont="1" applyFill="1" applyBorder="1" applyAlignment="1">
      <alignment horizontal="center"/>
    </xf>
    <xf numFmtId="0" fontId="12" fillId="5" borderId="33" xfId="0" applyFont="1" applyFill="1" applyBorder="1" applyAlignment="1">
      <alignment horizontal="center"/>
    </xf>
    <xf numFmtId="0" fontId="13" fillId="5" borderId="34" xfId="0" applyFont="1" applyFill="1" applyBorder="1"/>
    <xf numFmtId="0" fontId="13" fillId="5" borderId="0" xfId="0" applyFont="1" applyFill="1"/>
    <xf numFmtId="0" fontId="13" fillId="5" borderId="35" xfId="0" applyFont="1" applyFill="1" applyBorder="1"/>
    <xf numFmtId="0" fontId="43" fillId="38" borderId="91" xfId="0" applyFont="1" applyFill="1" applyBorder="1" applyAlignment="1">
      <alignment horizontal="center"/>
    </xf>
    <xf numFmtId="0" fontId="44" fillId="38" borderId="92" xfId="0" applyFont="1" applyFill="1" applyBorder="1" applyAlignment="1">
      <alignment horizontal="center"/>
    </xf>
    <xf numFmtId="0" fontId="44" fillId="38" borderId="93" xfId="0" applyFont="1" applyFill="1" applyBorder="1" applyAlignment="1">
      <alignment horizontal="center"/>
    </xf>
    <xf numFmtId="0" fontId="44" fillId="0" borderId="21" xfId="0" applyFont="1" applyBorder="1" applyAlignment="1">
      <alignment horizontal="left" vertical="center" wrapText="1"/>
    </xf>
    <xf numFmtId="0" fontId="44" fillId="0" borderId="70" xfId="0" applyFont="1" applyBorder="1" applyAlignment="1">
      <alignment horizontal="left" vertical="center" wrapText="1"/>
    </xf>
    <xf numFmtId="0" fontId="44" fillId="0" borderId="46" xfId="0" applyFont="1" applyBorder="1" applyAlignment="1">
      <alignment horizontal="left" vertical="center" wrapText="1"/>
    </xf>
    <xf numFmtId="0" fontId="44" fillId="0" borderId="73" xfId="0" applyFont="1" applyBorder="1" applyAlignment="1">
      <alignment horizontal="left" vertical="center" wrapText="1"/>
    </xf>
    <xf numFmtId="0" fontId="44" fillId="0" borderId="47" xfId="0" applyFont="1" applyBorder="1" applyAlignment="1">
      <alignment horizontal="center" vertical="center" wrapText="1"/>
    </xf>
    <xf numFmtId="0" fontId="44" fillId="0" borderId="81" xfId="0" applyFont="1" applyBorder="1" applyAlignment="1">
      <alignment horizontal="center" vertical="center" wrapText="1"/>
    </xf>
    <xf numFmtId="0" fontId="43" fillId="2" borderId="29" xfId="0" applyFont="1" applyFill="1" applyBorder="1" applyAlignment="1">
      <alignment horizontal="center" wrapText="1"/>
    </xf>
    <xf numFmtId="0" fontId="43" fillId="2" borderId="30" xfId="0" applyFont="1" applyFill="1" applyBorder="1" applyAlignment="1">
      <alignment horizontal="center" wrapText="1"/>
    </xf>
    <xf numFmtId="0" fontId="43" fillId="2" borderId="69" xfId="0" applyFont="1" applyFill="1" applyBorder="1" applyAlignment="1">
      <alignment horizontal="center" wrapText="1"/>
    </xf>
    <xf numFmtId="0" fontId="44" fillId="0" borderId="39" xfId="0" applyFont="1" applyBorder="1" applyAlignment="1">
      <alignment horizontal="left" wrapText="1"/>
    </xf>
    <xf numFmtId="0" fontId="44" fillId="0" borderId="1" xfId="0" applyFont="1" applyBorder="1" applyAlignment="1">
      <alignment horizontal="left" wrapText="1"/>
    </xf>
    <xf numFmtId="0" fontId="44" fillId="0" borderId="65" xfId="0" applyFont="1" applyBorder="1" applyAlignment="1">
      <alignment horizontal="left" wrapText="1"/>
    </xf>
    <xf numFmtId="0" fontId="44" fillId="0" borderId="49" xfId="0" applyFont="1" applyBorder="1" applyAlignment="1">
      <alignment horizontal="left" wrapText="1"/>
    </xf>
    <xf numFmtId="0" fontId="44" fillId="0" borderId="2" xfId="0" applyFont="1" applyBorder="1" applyAlignment="1">
      <alignment horizontal="left" wrapText="1"/>
    </xf>
    <xf numFmtId="0" fontId="44" fillId="0" borderId="66" xfId="0" applyFont="1" applyBorder="1" applyAlignment="1">
      <alignment horizontal="left" wrapText="1"/>
    </xf>
    <xf numFmtId="0" fontId="44" fillId="0" borderId="47" xfId="0" applyFont="1" applyFill="1" applyBorder="1" applyAlignment="1">
      <alignment horizontal="left" wrapText="1"/>
    </xf>
    <xf numFmtId="0" fontId="44" fillId="0" borderId="21" xfId="0" applyFont="1" applyFill="1" applyBorder="1" applyAlignment="1">
      <alignment horizontal="left" wrapText="1"/>
    </xf>
    <xf numFmtId="0" fontId="44" fillId="0" borderId="70" xfId="0" applyFont="1" applyFill="1" applyBorder="1" applyAlignment="1">
      <alignment horizontal="left" wrapText="1"/>
    </xf>
    <xf numFmtId="0" fontId="44" fillId="0" borderId="45" xfId="0" applyFont="1" applyBorder="1" applyAlignment="1">
      <alignment horizontal="left" vertical="center" wrapText="1"/>
    </xf>
    <xf numFmtId="0" fontId="44" fillId="0" borderId="64" xfId="0" applyFont="1" applyBorder="1" applyAlignment="1">
      <alignment horizontal="left" vertical="center" wrapText="1"/>
    </xf>
    <xf numFmtId="0" fontId="44" fillId="0" borderId="2" xfId="0" applyFont="1" applyBorder="1" applyAlignment="1">
      <alignment horizontal="left" vertical="center" wrapText="1"/>
    </xf>
    <xf numFmtId="0" fontId="44" fillId="0" borderId="66" xfId="0" applyFont="1" applyBorder="1" applyAlignment="1">
      <alignment horizontal="left" vertical="center" wrapText="1"/>
    </xf>
    <xf numFmtId="0" fontId="44" fillId="0" borderId="23" xfId="0" applyFont="1" applyBorder="1" applyAlignment="1">
      <alignment horizontal="left"/>
    </xf>
    <xf numFmtId="0" fontId="44" fillId="0" borderId="24" xfId="0" applyFont="1" applyBorder="1" applyAlignment="1">
      <alignment horizontal="left"/>
    </xf>
    <xf numFmtId="0" fontId="44" fillId="0" borderId="85" xfId="0" applyFont="1" applyBorder="1" applyAlignment="1">
      <alignment horizontal="left"/>
    </xf>
    <xf numFmtId="0" fontId="44" fillId="0" borderId="21" xfId="0" applyFont="1" applyBorder="1" applyAlignment="1">
      <alignment horizontal="left" vertical="center"/>
    </xf>
    <xf numFmtId="0" fontId="44" fillId="0" borderId="70" xfId="0" applyFont="1" applyBorder="1" applyAlignment="1">
      <alignment horizontal="left" vertical="center"/>
    </xf>
    <xf numFmtId="0" fontId="4" fillId="0" borderId="39" xfId="0" applyFont="1" applyBorder="1" applyAlignment="1">
      <alignment horizontal="center" wrapText="1"/>
    </xf>
    <xf numFmtId="0" fontId="4" fillId="0" borderId="1" xfId="0" applyFont="1" applyBorder="1" applyAlignment="1">
      <alignment horizontal="center" wrapText="1"/>
    </xf>
    <xf numFmtId="0" fontId="7" fillId="0" borderId="2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40" fillId="37" borderId="0" xfId="0" applyFont="1" applyFill="1" applyAlignment="1">
      <alignment horizontal="left" wrapText="1"/>
    </xf>
    <xf numFmtId="0" fontId="7" fillId="0" borderId="48" xfId="0" applyFont="1" applyBorder="1" applyAlignment="1">
      <alignment horizontal="center" vertical="center"/>
    </xf>
    <xf numFmtId="0" fontId="7" fillId="0" borderId="25" xfId="0" applyFont="1" applyBorder="1" applyAlignment="1">
      <alignment horizontal="center" vertical="center"/>
    </xf>
    <xf numFmtId="0" fontId="7" fillId="0" borderId="52" xfId="0" applyFont="1" applyBorder="1" applyAlignment="1">
      <alignment horizontal="center" vertical="center"/>
    </xf>
    <xf numFmtId="0" fontId="7" fillId="0" borderId="45"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9" fontId="7" fillId="0" borderId="45" xfId="0" applyNumberFormat="1" applyFont="1" applyBorder="1" applyAlignment="1">
      <alignment horizontal="center" vertical="center"/>
    </xf>
    <xf numFmtId="9" fontId="7" fillId="0" borderId="1" xfId="0" applyNumberFormat="1" applyFont="1" applyBorder="1" applyAlignment="1">
      <alignment horizontal="center" vertical="center"/>
    </xf>
    <xf numFmtId="9" fontId="7" fillId="0" borderId="2" xfId="0" applyNumberFormat="1" applyFont="1" applyBorder="1" applyAlignment="1">
      <alignment horizontal="center" vertical="center"/>
    </xf>
    <xf numFmtId="0" fontId="4" fillId="37" borderId="0" xfId="99" applyFont="1" applyFill="1" applyAlignment="1">
      <alignment horizontal="left" vertical="center" wrapText="1"/>
    </xf>
    <xf numFmtId="0" fontId="18" fillId="37" borderId="0" xfId="0" applyFont="1" applyFill="1" applyAlignment="1">
      <alignment horizontal="left" wrapText="1"/>
    </xf>
    <xf numFmtId="0" fontId="7" fillId="0" borderId="41" xfId="0" applyFont="1" applyBorder="1" applyAlignment="1">
      <alignment horizontal="left" vertical="center" wrapText="1"/>
    </xf>
    <xf numFmtId="0" fontId="7" fillId="0" borderId="40" xfId="0" applyFont="1" applyBorder="1" applyAlignment="1">
      <alignment horizontal="left" vertical="center" wrapText="1"/>
    </xf>
    <xf numFmtId="3" fontId="4" fillId="37" borderId="0" xfId="99" applyNumberFormat="1" applyFont="1" applyFill="1" applyAlignment="1">
      <alignment horizontal="left" vertical="center" wrapText="1"/>
    </xf>
    <xf numFmtId="0" fontId="4" fillId="0" borderId="29" xfId="0" applyFont="1" applyBorder="1" applyAlignment="1">
      <alignment horizontal="center" wrapText="1"/>
    </xf>
    <xf numFmtId="0" fontId="4" fillId="0" borderId="30" xfId="0" applyFont="1" applyBorder="1" applyAlignment="1">
      <alignment horizontal="center" wrapText="1"/>
    </xf>
    <xf numFmtId="0" fontId="4" fillId="0" borderId="69" xfId="0" applyFont="1" applyBorder="1" applyAlignment="1">
      <alignment horizontal="center" wrapText="1"/>
    </xf>
    <xf numFmtId="167" fontId="4" fillId="0" borderId="23" xfId="54" applyNumberFormat="1" applyFont="1" applyBorder="1" applyAlignment="1">
      <alignment horizontal="center"/>
    </xf>
    <xf numFmtId="167" fontId="4" fillId="0" borderId="24" xfId="54" applyNumberFormat="1" applyFont="1" applyBorder="1" applyAlignment="1">
      <alignment horizontal="center"/>
    </xf>
    <xf numFmtId="167" fontId="4" fillId="0" borderId="25" xfId="54" applyNumberFormat="1" applyFont="1" applyBorder="1" applyAlignment="1">
      <alignment horizontal="center"/>
    </xf>
    <xf numFmtId="0" fontId="7" fillId="2" borderId="29" xfId="0" applyFont="1" applyFill="1" applyBorder="1" applyAlignment="1">
      <alignment horizontal="left" wrapText="1"/>
    </xf>
    <xf numFmtId="0" fontId="7" fillId="2" borderId="30" xfId="0" applyFont="1" applyFill="1" applyBorder="1" applyAlignment="1">
      <alignment horizontal="left" wrapText="1"/>
    </xf>
    <xf numFmtId="0" fontId="7" fillId="2" borderId="63" xfId="0" applyFont="1" applyFill="1" applyBorder="1" applyAlignment="1">
      <alignment horizontal="left" wrapText="1"/>
    </xf>
    <xf numFmtId="0" fontId="7" fillId="2" borderId="42" xfId="0" applyFont="1" applyFill="1" applyBorder="1" applyAlignment="1">
      <alignment horizontal="left" wrapText="1"/>
    </xf>
    <xf numFmtId="0" fontId="7" fillId="2" borderId="24" xfId="0" applyFont="1" applyFill="1" applyBorder="1" applyAlignment="1">
      <alignment horizontal="left" wrapText="1"/>
    </xf>
    <xf numFmtId="0" fontId="7" fillId="2" borderId="25" xfId="0" applyFont="1" applyFill="1" applyBorder="1" applyAlignment="1">
      <alignment horizontal="left" wrapText="1"/>
    </xf>
    <xf numFmtId="0" fontId="7" fillId="0" borderId="0" xfId="0" applyFont="1" applyAlignment="1">
      <alignment horizontal="center" wrapText="1"/>
    </xf>
    <xf numFmtId="0" fontId="4" fillId="0" borderId="2" xfId="0" applyFont="1" applyBorder="1" applyAlignment="1">
      <alignment horizontal="center" wrapText="1"/>
    </xf>
    <xf numFmtId="0" fontId="7" fillId="38" borderId="41" xfId="0" applyFont="1" applyFill="1" applyBorder="1" applyAlignment="1">
      <alignment horizontal="center" vertical="center" wrapText="1"/>
    </xf>
    <xf numFmtId="0" fontId="7" fillId="38" borderId="78" xfId="0" applyFont="1" applyFill="1" applyBorder="1" applyAlignment="1">
      <alignment horizontal="center" vertical="center" wrapText="1"/>
    </xf>
    <xf numFmtId="0" fontId="4" fillId="0" borderId="49" xfId="0" applyFont="1" applyBorder="1" applyAlignment="1">
      <alignment horizontal="center" wrapText="1"/>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7" fillId="0" borderId="42" xfId="0" applyFont="1" applyBorder="1" applyAlignment="1">
      <alignment horizontal="left" wrapText="1"/>
    </xf>
    <xf numFmtId="0" fontId="7" fillId="0" borderId="24" xfId="0" applyFont="1" applyBorder="1" applyAlignment="1">
      <alignment horizontal="left" wrapText="1"/>
    </xf>
    <xf numFmtId="0" fontId="7" fillId="0" borderId="25" xfId="0" applyFont="1" applyBorder="1" applyAlignment="1">
      <alignment horizontal="left" wrapText="1"/>
    </xf>
    <xf numFmtId="0" fontId="9" fillId="0" borderId="42" xfId="0" applyFont="1" applyBorder="1" applyAlignment="1">
      <alignment horizontal="left" wrapText="1"/>
    </xf>
    <xf numFmtId="0" fontId="9" fillId="0" borderId="24" xfId="0" applyFont="1" applyBorder="1" applyAlignment="1">
      <alignment horizontal="left" wrapText="1"/>
    </xf>
    <xf numFmtId="0" fontId="9" fillId="0" borderId="25" xfId="0" applyFont="1" applyBorder="1" applyAlignment="1">
      <alignment horizontal="left" wrapText="1"/>
    </xf>
    <xf numFmtId="0" fontId="46" fillId="38" borderId="41" xfId="0" applyFont="1" applyFill="1" applyBorder="1" applyAlignment="1">
      <alignment horizontal="center" vertical="center" wrapText="1"/>
    </xf>
    <xf numFmtId="0" fontId="46" fillId="38" borderId="78" xfId="0" applyFont="1" applyFill="1" applyBorder="1" applyAlignment="1">
      <alignment horizontal="center" vertical="center" wrapText="1"/>
    </xf>
    <xf numFmtId="0" fontId="46" fillId="2" borderId="29" xfId="0" applyFont="1" applyFill="1" applyBorder="1" applyAlignment="1">
      <alignment horizontal="left" wrapText="1"/>
    </xf>
    <xf numFmtId="0" fontId="46" fillId="2" borderId="30" xfId="0" applyFont="1" applyFill="1" applyBorder="1" applyAlignment="1">
      <alignment horizontal="left" wrapText="1"/>
    </xf>
    <xf numFmtId="0" fontId="46" fillId="2" borderId="69" xfId="0" applyFont="1" applyFill="1" applyBorder="1" applyAlignment="1">
      <alignment horizontal="left" wrapText="1"/>
    </xf>
    <xf numFmtId="0" fontId="46" fillId="0" borderId="0" xfId="0" applyFont="1" applyAlignment="1">
      <alignment horizontal="center" wrapText="1"/>
    </xf>
    <xf numFmtId="0" fontId="47" fillId="37" borderId="0" xfId="0" applyFont="1" applyFill="1" applyAlignment="1">
      <alignment horizontal="left" wrapText="1"/>
    </xf>
    <xf numFmtId="3" fontId="45" fillId="37" borderId="0" xfId="99" applyNumberFormat="1" applyFont="1" applyFill="1" applyAlignment="1">
      <alignment horizontal="left" vertical="center" wrapText="1"/>
    </xf>
    <xf numFmtId="0" fontId="45" fillId="37" borderId="0" xfId="99" applyFont="1" applyFill="1" applyAlignment="1">
      <alignment horizontal="left" vertical="center" wrapText="1"/>
    </xf>
    <xf numFmtId="0" fontId="48" fillId="37" borderId="0" xfId="0" applyFont="1" applyFill="1" applyAlignment="1">
      <alignment horizontal="left" wrapText="1"/>
    </xf>
    <xf numFmtId="170" fontId="45" fillId="0" borderId="23" xfId="54" applyNumberFormat="1" applyFont="1" applyBorder="1" applyAlignment="1">
      <alignment horizontal="left"/>
    </xf>
    <xf numFmtId="170" fontId="45" fillId="0" borderId="24" xfId="54" applyNumberFormat="1" applyFont="1" applyBorder="1" applyAlignment="1">
      <alignment horizontal="left"/>
    </xf>
    <xf numFmtId="170" fontId="45" fillId="0" borderId="85" xfId="54" applyNumberFormat="1" applyFont="1" applyBorder="1" applyAlignment="1">
      <alignment horizontal="left"/>
    </xf>
    <xf numFmtId="2" fontId="45" fillId="0" borderId="82" xfId="0" applyNumberFormat="1" applyFont="1" applyFill="1" applyBorder="1" applyAlignment="1">
      <alignment horizontal="left" vertical="center" wrapText="1"/>
    </xf>
    <xf numFmtId="2" fontId="45" fillId="0" borderId="83" xfId="0" applyNumberFormat="1" applyFont="1" applyFill="1" applyBorder="1" applyAlignment="1">
      <alignment horizontal="left" vertical="center" wrapText="1"/>
    </xf>
    <xf numFmtId="2" fontId="45" fillId="0" borderId="84" xfId="0" applyNumberFormat="1" applyFont="1" applyFill="1" applyBorder="1" applyAlignment="1">
      <alignment horizontal="left" vertical="center" wrapText="1"/>
    </xf>
    <xf numFmtId="2" fontId="45" fillId="0" borderId="23" xfId="0" applyNumberFormat="1" applyFont="1" applyFill="1" applyBorder="1" applyAlignment="1">
      <alignment horizontal="left" vertical="center"/>
    </xf>
    <xf numFmtId="2" fontId="45" fillId="0" borderId="24" xfId="0" applyNumberFormat="1" applyFont="1" applyFill="1" applyBorder="1" applyAlignment="1">
      <alignment horizontal="left" vertical="center"/>
    </xf>
    <xf numFmtId="2" fontId="45" fillId="0" borderId="85" xfId="0" applyNumberFormat="1" applyFont="1" applyFill="1" applyBorder="1" applyAlignment="1">
      <alignment horizontal="left" vertical="center"/>
    </xf>
    <xf numFmtId="170" fontId="45" fillId="0" borderId="17" xfId="54" applyNumberFormat="1" applyFont="1" applyBorder="1" applyAlignment="1">
      <alignment horizontal="left"/>
    </xf>
    <xf numFmtId="170" fontId="45" fillId="0" borderId="16" xfId="54" applyNumberFormat="1" applyFont="1" applyBorder="1" applyAlignment="1">
      <alignment horizontal="left"/>
    </xf>
    <xf numFmtId="170" fontId="45" fillId="0" borderId="79" xfId="54" applyNumberFormat="1" applyFont="1" applyBorder="1" applyAlignment="1">
      <alignment horizontal="left"/>
    </xf>
    <xf numFmtId="0" fontId="45" fillId="0" borderId="23" xfId="0" applyFont="1" applyBorder="1" applyAlignment="1">
      <alignment horizontal="left"/>
    </xf>
    <xf numFmtId="0" fontId="45" fillId="0" borderId="24" xfId="0" applyFont="1" applyBorder="1" applyAlignment="1">
      <alignment horizontal="left"/>
    </xf>
    <xf numFmtId="0" fontId="45" fillId="0" borderId="85" xfId="0" applyFont="1" applyBorder="1" applyAlignment="1">
      <alignment horizontal="left"/>
    </xf>
    <xf numFmtId="0" fontId="45" fillId="0" borderId="17" xfId="0" applyFont="1" applyBorder="1" applyAlignment="1">
      <alignment horizontal="left"/>
    </xf>
    <xf numFmtId="0" fontId="45" fillId="0" borderId="16" xfId="0" applyFont="1" applyBorder="1" applyAlignment="1">
      <alignment horizontal="left"/>
    </xf>
    <xf numFmtId="0" fontId="45" fillId="0" borderId="79" xfId="0" applyFont="1" applyBorder="1" applyAlignment="1">
      <alignment horizontal="left"/>
    </xf>
    <xf numFmtId="0" fontId="45" fillId="37" borderId="23" xfId="0" applyFont="1" applyFill="1" applyBorder="1" applyAlignment="1">
      <alignment horizontal="left"/>
    </xf>
    <xf numFmtId="0" fontId="45" fillId="37" borderId="24" xfId="0" applyFont="1" applyFill="1" applyBorder="1" applyAlignment="1">
      <alignment horizontal="left"/>
    </xf>
    <xf numFmtId="0" fontId="45" fillId="37" borderId="85" xfId="0" applyFont="1" applyFill="1" applyBorder="1" applyAlignment="1">
      <alignment horizontal="left"/>
    </xf>
    <xf numFmtId="0" fontId="50" fillId="0" borderId="42" xfId="0" applyFont="1" applyBorder="1" applyAlignment="1">
      <alignment horizontal="left" wrapText="1"/>
    </xf>
    <xf numFmtId="0" fontId="50" fillId="0" borderId="24" xfId="0" applyFont="1" applyBorder="1" applyAlignment="1">
      <alignment horizontal="left" wrapText="1"/>
    </xf>
    <xf numFmtId="0" fontId="50" fillId="0" borderId="85" xfId="0" applyFont="1" applyBorder="1" applyAlignment="1">
      <alignment horizontal="left" wrapText="1"/>
    </xf>
    <xf numFmtId="3" fontId="45" fillId="0" borderId="23" xfId="0" applyNumberFormat="1" applyFont="1" applyFill="1" applyBorder="1" applyAlignment="1">
      <alignment horizontal="center"/>
    </xf>
    <xf numFmtId="3" fontId="45" fillId="0" borderId="24" xfId="0" applyNumberFormat="1" applyFont="1" applyFill="1" applyBorder="1" applyAlignment="1">
      <alignment horizontal="center"/>
    </xf>
    <xf numFmtId="3" fontId="45" fillId="0" borderId="85" xfId="0" applyNumberFormat="1" applyFont="1" applyFill="1" applyBorder="1" applyAlignment="1">
      <alignment horizontal="center"/>
    </xf>
    <xf numFmtId="0" fontId="46" fillId="0" borderId="90" xfId="0" applyFont="1" applyBorder="1" applyAlignment="1">
      <alignment horizontal="left" wrapText="1"/>
    </xf>
    <xf numFmtId="0" fontId="46" fillId="0" borderId="16" xfId="0" applyFont="1" applyBorder="1" applyAlignment="1">
      <alignment horizontal="left" wrapText="1"/>
    </xf>
    <xf numFmtId="0" fontId="46" fillId="0" borderId="79" xfId="0" applyFont="1" applyBorder="1" applyAlignment="1">
      <alignment horizontal="left" wrapText="1"/>
    </xf>
    <xf numFmtId="0" fontId="45" fillId="0" borderId="23" xfId="0" applyFont="1" applyBorder="1" applyAlignment="1">
      <alignment horizontal="center"/>
    </xf>
    <xf numFmtId="0" fontId="45" fillId="0" borderId="24" xfId="0" applyFont="1" applyBorder="1" applyAlignment="1">
      <alignment horizontal="center"/>
    </xf>
    <xf numFmtId="0" fontId="45" fillId="0" borderId="85" xfId="0" applyFont="1" applyBorder="1" applyAlignment="1">
      <alignment horizontal="center"/>
    </xf>
    <xf numFmtId="3" fontId="45" fillId="0" borderId="23" xfId="0" applyNumberFormat="1" applyFont="1" applyBorder="1" applyAlignment="1">
      <alignment horizontal="center"/>
    </xf>
    <xf numFmtId="3" fontId="45" fillId="0" borderId="24" xfId="0" applyNumberFormat="1" applyFont="1" applyBorder="1" applyAlignment="1">
      <alignment horizontal="center"/>
    </xf>
    <xf numFmtId="3" fontId="45" fillId="0" borderId="85" xfId="0" applyNumberFormat="1" applyFont="1" applyBorder="1" applyAlignment="1">
      <alignment horizontal="center"/>
    </xf>
    <xf numFmtId="3" fontId="45" fillId="0" borderId="87" xfId="0" applyNumberFormat="1" applyFont="1" applyBorder="1" applyAlignment="1">
      <alignment horizontal="center"/>
    </xf>
    <xf numFmtId="3" fontId="45" fillId="0" borderId="88" xfId="0" applyNumberFormat="1" applyFont="1" applyBorder="1" applyAlignment="1">
      <alignment horizontal="center"/>
    </xf>
    <xf numFmtId="3" fontId="45" fillId="0" borderId="89" xfId="0" applyNumberFormat="1" applyFont="1" applyBorder="1" applyAlignment="1">
      <alignment horizontal="center"/>
    </xf>
    <xf numFmtId="3" fontId="46" fillId="0" borderId="23" xfId="0" applyNumberFormat="1" applyFont="1" applyFill="1" applyBorder="1" applyAlignment="1">
      <alignment horizontal="center"/>
    </xf>
    <xf numFmtId="3" fontId="46" fillId="0" borderId="24" xfId="0" applyNumberFormat="1" applyFont="1" applyFill="1" applyBorder="1" applyAlignment="1">
      <alignment horizontal="center"/>
    </xf>
    <xf numFmtId="3" fontId="46" fillId="0" borderId="85" xfId="0" applyNumberFormat="1" applyFont="1" applyFill="1" applyBorder="1" applyAlignment="1">
      <alignment horizontal="center"/>
    </xf>
    <xf numFmtId="0" fontId="7" fillId="0" borderId="50" xfId="90" applyFont="1" applyBorder="1" applyAlignment="1">
      <alignment horizontal="center"/>
    </xf>
    <xf numFmtId="0" fontId="4" fillId="0" borderId="51" xfId="90" applyFont="1" applyBorder="1" applyAlignment="1">
      <alignment horizontal="center"/>
    </xf>
    <xf numFmtId="0" fontId="7" fillId="0" borderId="19" xfId="90" applyFont="1" applyBorder="1" applyAlignment="1">
      <alignment horizontal="center"/>
    </xf>
    <xf numFmtId="0" fontId="4" fillId="0" borderId="52" xfId="90" applyFont="1" applyBorder="1" applyAlignment="1">
      <alignment horizontal="center"/>
    </xf>
    <xf numFmtId="0" fontId="4" fillId="0" borderId="3" xfId="90" applyFont="1" applyBorder="1" applyAlignment="1">
      <alignment horizontal="center"/>
    </xf>
    <xf numFmtId="0" fontId="7" fillId="0" borderId="53" xfId="90" applyFont="1" applyBorder="1" applyAlignment="1">
      <alignment horizontal="center"/>
    </xf>
    <xf numFmtId="0" fontId="4" fillId="0" borderId="28" xfId="90" applyFont="1" applyBorder="1" applyAlignment="1">
      <alignment horizontal="center"/>
    </xf>
  </cellXfs>
  <cellStyles count="11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C000000}"/>
    <cellStyle name="Comma 2 2" xfId="29" xr:uid="{00000000-0005-0000-0000-00001D000000}"/>
    <cellStyle name="Comma 2 2 2" xfId="30" xr:uid="{00000000-0005-0000-0000-00001E000000}"/>
    <cellStyle name="Comma 2 2 3" xfId="31" xr:uid="{00000000-0005-0000-0000-00001F000000}"/>
    <cellStyle name="Comma 2 2 4" xfId="32" xr:uid="{00000000-0005-0000-0000-000020000000}"/>
    <cellStyle name="Comma 2 3" xfId="33" xr:uid="{00000000-0005-0000-0000-000021000000}"/>
    <cellStyle name="Comma 2 3 2" xfId="34" xr:uid="{00000000-0005-0000-0000-000022000000}"/>
    <cellStyle name="Comma 2 3 2 2" xfId="35" xr:uid="{00000000-0005-0000-0000-000023000000}"/>
    <cellStyle name="Comma 2 3 3" xfId="36" xr:uid="{00000000-0005-0000-0000-000024000000}"/>
    <cellStyle name="Comma 2 4" xfId="37" xr:uid="{00000000-0005-0000-0000-000025000000}"/>
    <cellStyle name="Comma 2 5" xfId="38" xr:uid="{00000000-0005-0000-0000-000026000000}"/>
    <cellStyle name="Comma 2 6" xfId="39" xr:uid="{00000000-0005-0000-0000-000027000000}"/>
    <cellStyle name="Comma 3" xfId="40" xr:uid="{00000000-0005-0000-0000-000028000000}"/>
    <cellStyle name="Comma 3 2" xfId="41" xr:uid="{00000000-0005-0000-0000-000029000000}"/>
    <cellStyle name="Comma 3 3" xfId="42" xr:uid="{00000000-0005-0000-0000-00002A000000}"/>
    <cellStyle name="Comma 3 4" xfId="43" xr:uid="{00000000-0005-0000-0000-00002B000000}"/>
    <cellStyle name="Comma 4" xfId="44" xr:uid="{00000000-0005-0000-0000-00002C000000}"/>
    <cellStyle name="Comma 4 2" xfId="45" xr:uid="{00000000-0005-0000-0000-00002D000000}"/>
    <cellStyle name="Comma 5" xfId="46" xr:uid="{00000000-0005-0000-0000-00002E000000}"/>
    <cellStyle name="Comma 5 2" xfId="47" xr:uid="{00000000-0005-0000-0000-00002F000000}"/>
    <cellStyle name="Comma 6" xfId="48" xr:uid="{00000000-0005-0000-0000-000030000000}"/>
    <cellStyle name="Comma 7" xfId="49" xr:uid="{00000000-0005-0000-0000-000031000000}"/>
    <cellStyle name="Comma 7 2" xfId="50" xr:uid="{00000000-0005-0000-0000-000032000000}"/>
    <cellStyle name="Comma 8" xfId="51" xr:uid="{00000000-0005-0000-0000-000033000000}"/>
    <cellStyle name="Comma 9" xfId="52" xr:uid="{00000000-0005-0000-0000-000034000000}"/>
    <cellStyle name="Comma0" xfId="53" xr:uid="{00000000-0005-0000-0000-000035000000}"/>
    <cellStyle name="Currency" xfId="54" builtinId="4"/>
    <cellStyle name="Currency 2" xfId="55" xr:uid="{00000000-0005-0000-0000-000037000000}"/>
    <cellStyle name="Currency 2 2" xfId="56" xr:uid="{00000000-0005-0000-0000-000038000000}"/>
    <cellStyle name="Currency 2 3" xfId="57" xr:uid="{00000000-0005-0000-0000-000039000000}"/>
    <cellStyle name="Currency 3" xfId="58" xr:uid="{00000000-0005-0000-0000-00003A000000}"/>
    <cellStyle name="Currency 4" xfId="59" xr:uid="{00000000-0005-0000-0000-00003B000000}"/>
    <cellStyle name="Currency 4 2" xfId="60" xr:uid="{00000000-0005-0000-0000-00003C000000}"/>
    <cellStyle name="Currency 5" xfId="61" xr:uid="{00000000-0005-0000-0000-00003D000000}"/>
    <cellStyle name="Currency 6" xfId="62" xr:uid="{00000000-0005-0000-0000-00003E000000}"/>
    <cellStyle name="Currency 6 2" xfId="63" xr:uid="{00000000-0005-0000-0000-00003F000000}"/>
    <cellStyle name="Currency0" xfId="64" xr:uid="{00000000-0005-0000-0000-000040000000}"/>
    <cellStyle name="Date" xfId="65" xr:uid="{00000000-0005-0000-0000-000041000000}"/>
    <cellStyle name="Explanatory Text 2" xfId="66" xr:uid="{00000000-0005-0000-0000-000042000000}"/>
    <cellStyle name="Fixed" xfId="67" xr:uid="{00000000-0005-0000-0000-000043000000}"/>
    <cellStyle name="Good 2" xfId="68" xr:uid="{00000000-0005-0000-0000-000044000000}"/>
    <cellStyle name="Heading 1 2" xfId="69" xr:uid="{00000000-0005-0000-0000-000045000000}"/>
    <cellStyle name="Heading 2 2" xfId="70" xr:uid="{00000000-0005-0000-0000-000046000000}"/>
    <cellStyle name="Heading 3 2" xfId="71" xr:uid="{00000000-0005-0000-0000-000047000000}"/>
    <cellStyle name="Heading 4 2" xfId="72" xr:uid="{00000000-0005-0000-0000-000048000000}"/>
    <cellStyle name="Hyperlink 2" xfId="73" xr:uid="{00000000-0005-0000-0000-00004A000000}"/>
    <cellStyle name="Input 2" xfId="74" xr:uid="{00000000-0005-0000-0000-00004B000000}"/>
    <cellStyle name="Linked Cell 2" xfId="75" xr:uid="{00000000-0005-0000-0000-00004C000000}"/>
    <cellStyle name="Locked" xfId="76" xr:uid="{00000000-0005-0000-0000-00004D000000}"/>
    <cellStyle name="Neutral 2" xfId="77" xr:uid="{00000000-0005-0000-0000-00004E000000}"/>
    <cellStyle name="Normal" xfId="0" builtinId="0"/>
    <cellStyle name="Normal 10" xfId="78" xr:uid="{00000000-0005-0000-0000-000050000000}"/>
    <cellStyle name="Normal 11" xfId="79" xr:uid="{00000000-0005-0000-0000-000051000000}"/>
    <cellStyle name="Normal 12" xfId="80" xr:uid="{00000000-0005-0000-0000-000052000000}"/>
    <cellStyle name="Normal 2" xfId="81" xr:uid="{00000000-0005-0000-0000-000053000000}"/>
    <cellStyle name="Normal 2 2" xfId="82" xr:uid="{00000000-0005-0000-0000-000054000000}"/>
    <cellStyle name="Normal 2 2 2" xfId="83" xr:uid="{00000000-0005-0000-0000-000055000000}"/>
    <cellStyle name="Normal 2 3" xfId="84" xr:uid="{00000000-0005-0000-0000-000056000000}"/>
    <cellStyle name="Normal 2 3 2" xfId="85" xr:uid="{00000000-0005-0000-0000-000057000000}"/>
    <cellStyle name="Normal 2 4" xfId="86" xr:uid="{00000000-0005-0000-0000-000058000000}"/>
    <cellStyle name="Normal 2 5" xfId="87" xr:uid="{00000000-0005-0000-0000-000059000000}"/>
    <cellStyle name="Normal 2 6" xfId="88" xr:uid="{00000000-0005-0000-0000-00005A000000}"/>
    <cellStyle name="Normal 2_5944_8280193_BR" xfId="89" xr:uid="{00000000-0005-0000-0000-00005B000000}"/>
    <cellStyle name="Normal 3" xfId="90" xr:uid="{00000000-0005-0000-0000-00005C000000}"/>
    <cellStyle name="Normal 4" xfId="91" xr:uid="{00000000-0005-0000-0000-00005D000000}"/>
    <cellStyle name="Normal 4 2" xfId="92" xr:uid="{00000000-0005-0000-0000-00005E000000}"/>
    <cellStyle name="Normal 5" xfId="93" xr:uid="{00000000-0005-0000-0000-00005F000000}"/>
    <cellStyle name="Normal 5 2" xfId="94" xr:uid="{00000000-0005-0000-0000-000060000000}"/>
    <cellStyle name="Normal 6" xfId="95" xr:uid="{00000000-0005-0000-0000-000061000000}"/>
    <cellStyle name="Normal 7" xfId="96" xr:uid="{00000000-0005-0000-0000-000062000000}"/>
    <cellStyle name="Normal 8" xfId="97" xr:uid="{00000000-0005-0000-0000-000063000000}"/>
    <cellStyle name="Normal 9" xfId="98" xr:uid="{00000000-0005-0000-0000-000064000000}"/>
    <cellStyle name="Normal_IOCC BPRM Budget - June 2008 draft 1 (051208)" xfId="99" xr:uid="{00000000-0005-0000-0000-000065000000}"/>
    <cellStyle name="Note 2" xfId="100" xr:uid="{00000000-0005-0000-0000-000067000000}"/>
    <cellStyle name="Output 2" xfId="101" xr:uid="{00000000-0005-0000-0000-000068000000}"/>
    <cellStyle name="Percent" xfId="102" builtinId="5"/>
    <cellStyle name="Percent 2" xfId="103" xr:uid="{00000000-0005-0000-0000-00006A000000}"/>
    <cellStyle name="Percent 2 2" xfId="104" xr:uid="{00000000-0005-0000-0000-00006B000000}"/>
    <cellStyle name="Percent 2 2 2" xfId="105" xr:uid="{00000000-0005-0000-0000-00006C000000}"/>
    <cellStyle name="Percent 2 3" xfId="106" xr:uid="{00000000-0005-0000-0000-00006D000000}"/>
    <cellStyle name="Percent 2 3 2" xfId="107" xr:uid="{00000000-0005-0000-0000-00006E000000}"/>
    <cellStyle name="Percent 3" xfId="108" xr:uid="{00000000-0005-0000-0000-00006F000000}"/>
    <cellStyle name="Percent 3 2" xfId="109" xr:uid="{00000000-0005-0000-0000-000070000000}"/>
    <cellStyle name="Percent 3 3" xfId="110" xr:uid="{00000000-0005-0000-0000-000071000000}"/>
    <cellStyle name="Percent 4" xfId="111" xr:uid="{00000000-0005-0000-0000-000072000000}"/>
    <cellStyle name="Percent 4 2" xfId="112" xr:uid="{00000000-0005-0000-0000-000073000000}"/>
    <cellStyle name="Percent 5" xfId="113" xr:uid="{00000000-0005-0000-0000-000074000000}"/>
    <cellStyle name="Percent 6" xfId="114" xr:uid="{00000000-0005-0000-0000-000075000000}"/>
    <cellStyle name="Total 2" xfId="115" xr:uid="{00000000-0005-0000-0000-000076000000}"/>
    <cellStyle name="Unlocked" xfId="116" xr:uid="{00000000-0005-0000-0000-000077000000}"/>
    <cellStyle name="Warning Text 2" xfId="117" xr:uid="{00000000-0005-0000-0000-00007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4.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1\jasminac\LOCALS~1\Temp\Documents%20and%20Settings\MSchnellbaecher\Local%20Settings\Temporary%20Internet%20Files\OLK4\McMahon\FY2004%20APP\Field%20APP\Original%20APPs%20Submitted\EUROPE\Europe%20Reg.%20Ofc.%20811%20FY2004%20APP,%20rev.%20Aug.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udget\FY%202006%20Budget\1%20Final%20Field%20APPs\803%20EURMENA\Europe%20ME%20Regional%200709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WEBTempDB\UPDATING\FINAL%20CIRC-PAC%20FILES\UPDATING\FINAL%20CIRC-PAC%20FILES\UPDATING\CIRC-PAC%20FILE%20TEMPLATE\UPDATING\FINAL%20CIRC-PAC%20FILES\EReas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Budget%20U%20files\FY%202007%20Budget\3%20Final%20APPs\Europe%20ME%20Final\BiH%20828%20APP_FY07_16%20Ju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ccdrive.sharepoint.com/Documents%20and%20Settings/sbeljak/My%20Documents/1%20USAID%20Local%20Mission%20$3.6M_%20June%202013/Revised%20Version%20August%202013/B6/Latest%20B6/BG-940Mast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ccdrive.sharepoint.com/Documents%20and%20Settings/sbeljak/My%20Documents/1%20USAID%20Local%20Mission%20$3.6M_%20June%202013/Revised%20Version%20August%202013/McMahon/FY2004%20APP/Field%20APP/Original%20APPs%20Submitted/EUROPE/Armenia%20APPFY04%20805%20rev.07.28.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ccdrive.sharepoint.com/Documents%20and%20Settings/sbeljak/My%20Documents/1%20USAID%20Local%20Mission%20$3.6M_%20June%202013/Revised%20Version%20August%202013/Documents%20and%20Settings/Mhaddad/My%20Documents/APP%20FY07/leb%201050/FY07%20Field%20APP_%20v3.3_Iraq-May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usanna\incoming\PRINTOUT\etcete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info"/>
      <sheetName val="CP Budget Template"/>
      <sheetName val="BRF"/>
      <sheetName val="APP 1 LC"/>
      <sheetName val="APP 1 USD"/>
      <sheetName val="APP 2 LC"/>
      <sheetName val="APP 2 USD"/>
      <sheetName val="Commodities and In-Kind for Dst"/>
      <sheetName val="Commodities for Monetization"/>
      <sheetName val="Sale Proceeds From Monetization"/>
      <sheetName val="Addl Micro Loan Capital"/>
      <sheetName val="Support 1"/>
      <sheetName val="Support 2"/>
      <sheetName val="Support 3"/>
      <sheetName val="Support 4"/>
      <sheetName val="Support 5"/>
      <sheetName val="Support 6"/>
      <sheetName val="Support 7"/>
      <sheetName val="Support 8"/>
      <sheetName val="Locally Generated Income"/>
      <sheetName val="National Staff Summary"/>
      <sheetName val="International Staff Summary"/>
      <sheetName val="Est. Monetization Activity"/>
      <sheetName val="Budget Notes"/>
    </sheetNames>
    <sheetDataSet>
      <sheetData sheetId="0" refreshError="1"/>
      <sheetData sheetId="1" refreshError="1"/>
      <sheetData sheetId="2" refreshError="1"/>
      <sheetData sheetId="3" refreshError="1"/>
      <sheetData sheetId="4" refreshError="1">
        <row r="25">
          <cell r="E25">
            <v>1045005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info"/>
      <sheetName val="CP Budget Template"/>
      <sheetName val="BRF"/>
      <sheetName val="APP 1 LC"/>
      <sheetName val="APP 1 USD"/>
      <sheetName val="APP 2 LC"/>
      <sheetName val="APP 2 USD"/>
      <sheetName val="Commodities and In-Kind for Dst"/>
      <sheetName val="Commodities for Monetization"/>
      <sheetName val="Sale Proceeds From Monetization"/>
      <sheetName val="Addl Micro Loan Capital"/>
      <sheetName val="National Staff Summary"/>
      <sheetName val="Support 1"/>
      <sheetName val="Support 2"/>
      <sheetName val="Support 3"/>
      <sheetName val="Support 4"/>
      <sheetName val="Support 5"/>
      <sheetName val="Support 6"/>
      <sheetName val="Support 7"/>
      <sheetName val="Support 8"/>
      <sheetName val="Locally Generated Income"/>
      <sheetName val="International Staff Summary"/>
      <sheetName val="Est. Monetization Activity"/>
      <sheetName val="FY05 Achievements"/>
      <sheetName val="FY06 Plans"/>
      <sheetName val="Budget Notes"/>
    </sheetNames>
    <sheetDataSet>
      <sheetData sheetId="0" refreshError="1">
        <row r="10">
          <cell r="B10" t="str">
            <v>Europe/Middle East</v>
          </cell>
        </row>
        <row r="12">
          <cell r="B12" t="str">
            <v>Europe/Middle East</v>
          </cell>
        </row>
        <row r="13">
          <cell r="B13" t="str">
            <v>USD</v>
          </cell>
        </row>
        <row r="14">
          <cell r="B14">
            <v>1</v>
          </cell>
        </row>
        <row r="16">
          <cell r="B16" t="str">
            <v>Mark Schnellbaecher</v>
          </cell>
        </row>
        <row r="17">
          <cell r="B17" t="str">
            <v>6/20/2005; revised 7/8/2005</v>
          </cell>
        </row>
      </sheetData>
      <sheetData sheetId="1"/>
      <sheetData sheetId="2"/>
      <sheetData sheetId="3"/>
      <sheetData sheetId="4" refreshError="1">
        <row r="28">
          <cell r="E28">
            <v>0</v>
          </cell>
        </row>
      </sheetData>
      <sheetData sheetId="5"/>
      <sheetData sheetId="6"/>
      <sheetData sheetId="7" refreshError="1">
        <row r="11">
          <cell r="R11">
            <v>0</v>
          </cell>
        </row>
        <row r="17">
          <cell r="R17">
            <v>0</v>
          </cell>
        </row>
      </sheetData>
      <sheetData sheetId="8"/>
      <sheetData sheetId="9"/>
      <sheetData sheetId="10"/>
      <sheetData sheetId="11"/>
      <sheetData sheetId="12"/>
      <sheetData sheetId="13"/>
      <sheetData sheetId="14"/>
      <sheetData sheetId="15"/>
      <sheetData sheetId="16"/>
      <sheetData sheetId="17"/>
      <sheetData sheetId="18"/>
      <sheetData sheetId="19" refreshError="1">
        <row r="10">
          <cell r="H10">
            <v>204516</v>
          </cell>
        </row>
      </sheetData>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row r="1">
          <cell r="A1" t="str">
            <v>Afghanistan</v>
          </cell>
          <cell r="B1" t="str">
            <v>Afghani</v>
          </cell>
          <cell r="C1" t="str">
            <v>AFN</v>
          </cell>
          <cell r="D1">
            <v>48.7</v>
          </cell>
          <cell r="E1">
            <v>48.98</v>
          </cell>
        </row>
        <row r="2">
          <cell r="A2" t="str">
            <v>Albania</v>
          </cell>
          <cell r="B2" t="str">
            <v>Lek</v>
          </cell>
          <cell r="C2" t="str">
            <v>ALL</v>
          </cell>
          <cell r="D2">
            <v>116.1</v>
          </cell>
          <cell r="E2">
            <v>103.53</v>
          </cell>
        </row>
        <row r="3">
          <cell r="A3" t="str">
            <v>Algeria</v>
          </cell>
          <cell r="B3" t="str">
            <v>Dinar</v>
          </cell>
          <cell r="C3" t="str">
            <v>DZD</v>
          </cell>
          <cell r="D3">
            <v>75.23</v>
          </cell>
          <cell r="E3">
            <v>70.239999999999995</v>
          </cell>
        </row>
        <row r="4">
          <cell r="A4" t="str">
            <v>Andorra</v>
          </cell>
          <cell r="B4" t="str">
            <v>Euro</v>
          </cell>
          <cell r="C4" t="str">
            <v>EUR</v>
          </cell>
          <cell r="D4">
            <v>0.85199999999999998</v>
          </cell>
          <cell r="E4">
            <v>0.80400000000000005</v>
          </cell>
        </row>
        <row r="5">
          <cell r="A5" t="str">
            <v>Angola</v>
          </cell>
          <cell r="B5" t="str">
            <v>Kwanza</v>
          </cell>
          <cell r="C5" t="str">
            <v>AOA</v>
          </cell>
          <cell r="D5">
            <v>78.349999999999994</v>
          </cell>
          <cell r="E5">
            <v>79.819999999999993</v>
          </cell>
        </row>
        <row r="6">
          <cell r="A6" t="str">
            <v>Anguilla</v>
          </cell>
          <cell r="B6" t="str">
            <v>E.C. Dollar</v>
          </cell>
          <cell r="C6" t="str">
            <v>XCD</v>
          </cell>
          <cell r="D6">
            <v>2.7</v>
          </cell>
          <cell r="E6">
            <v>2.7</v>
          </cell>
        </row>
        <row r="7">
          <cell r="A7" t="str">
            <v>Antigua and Barbuda</v>
          </cell>
          <cell r="B7" t="str">
            <v>E.C. Dollar</v>
          </cell>
          <cell r="C7" t="str">
            <v>XCD</v>
          </cell>
          <cell r="D7">
            <v>2.7</v>
          </cell>
          <cell r="E7">
            <v>2.7</v>
          </cell>
        </row>
        <row r="8">
          <cell r="A8" t="str">
            <v>Argentina</v>
          </cell>
          <cell r="B8" t="str">
            <v>Argentine Peso</v>
          </cell>
          <cell r="C8" t="str">
            <v>ARS</v>
          </cell>
          <cell r="D8">
            <v>2.84</v>
          </cell>
          <cell r="E8">
            <v>2.92</v>
          </cell>
        </row>
        <row r="9">
          <cell r="A9" t="str">
            <v>Armenia</v>
          </cell>
          <cell r="B9" t="str">
            <v>Dram</v>
          </cell>
          <cell r="C9" t="str">
            <v>AMD</v>
          </cell>
          <cell r="D9">
            <v>568</v>
          </cell>
          <cell r="E9">
            <v>560</v>
          </cell>
        </row>
        <row r="10">
          <cell r="A10" t="str">
            <v>Australia</v>
          </cell>
          <cell r="B10" t="str">
            <v>Australian Dollar</v>
          </cell>
          <cell r="C10" t="str">
            <v>AUD</v>
          </cell>
          <cell r="D10">
            <v>1.41</v>
          </cell>
          <cell r="E10">
            <v>1.3</v>
          </cell>
        </row>
        <row r="11">
          <cell r="A11" t="str">
            <v>Austria</v>
          </cell>
          <cell r="B11" t="str">
            <v>Euro</v>
          </cell>
          <cell r="C11" t="str">
            <v>EUR</v>
          </cell>
          <cell r="D11">
            <v>0.85199999999999998</v>
          </cell>
          <cell r="E11">
            <v>0.80400000000000005</v>
          </cell>
        </row>
        <row r="12">
          <cell r="A12" t="str">
            <v>Azerbaijan</v>
          </cell>
          <cell r="B12" t="str">
            <v>Azerbaijan Manat</v>
          </cell>
          <cell r="C12" t="str">
            <v>AZM</v>
          </cell>
          <cell r="D12">
            <v>4912</v>
          </cell>
          <cell r="E12">
            <v>4938</v>
          </cell>
        </row>
        <row r="13">
          <cell r="A13" t="str">
            <v>Bahamas</v>
          </cell>
          <cell r="B13" t="str">
            <v>Bahamian Dollar</v>
          </cell>
          <cell r="C13" t="str">
            <v>BSD</v>
          </cell>
          <cell r="D13">
            <v>1</v>
          </cell>
          <cell r="E13">
            <v>1</v>
          </cell>
        </row>
        <row r="14">
          <cell r="A14" t="str">
            <v>Bahrain</v>
          </cell>
          <cell r="B14" t="str">
            <v>Bahraini Dinar</v>
          </cell>
          <cell r="C14" t="str">
            <v>BHD</v>
          </cell>
          <cell r="D14">
            <v>0.376</v>
          </cell>
          <cell r="E14">
            <v>0.376</v>
          </cell>
        </row>
        <row r="15">
          <cell r="A15" t="str">
            <v>Bangladesh</v>
          </cell>
          <cell r="B15" t="str">
            <v>Taka</v>
          </cell>
          <cell r="C15" t="str">
            <v>BDT</v>
          </cell>
          <cell r="D15">
            <v>57.93</v>
          </cell>
          <cell r="E15">
            <v>58.32</v>
          </cell>
        </row>
        <row r="16">
          <cell r="A16" t="str">
            <v>Barbados</v>
          </cell>
          <cell r="B16" t="str">
            <v>Barbadian Dollar</v>
          </cell>
          <cell r="C16" t="str">
            <v>BBD</v>
          </cell>
          <cell r="D16">
            <v>2</v>
          </cell>
          <cell r="E16">
            <v>2</v>
          </cell>
        </row>
        <row r="17">
          <cell r="A17" t="str">
            <v>Belarus</v>
          </cell>
          <cell r="B17" t="str">
            <v>Belarusian Ruble</v>
          </cell>
          <cell r="C17" t="str">
            <v>BYR</v>
          </cell>
          <cell r="D17">
            <v>2135</v>
          </cell>
          <cell r="E17">
            <v>2160</v>
          </cell>
        </row>
        <row r="18">
          <cell r="A18" t="str">
            <v>Belgium</v>
          </cell>
          <cell r="B18" t="str">
            <v>Euro</v>
          </cell>
          <cell r="C18" t="str">
            <v>EUR</v>
          </cell>
          <cell r="D18">
            <v>0.85199999999999998</v>
          </cell>
          <cell r="E18">
            <v>0.80400000000000005</v>
          </cell>
        </row>
        <row r="19">
          <cell r="A19" t="str">
            <v>Belize</v>
          </cell>
          <cell r="B19" t="str">
            <v>Belize Dollar</v>
          </cell>
          <cell r="C19" t="str">
            <v>BZD</v>
          </cell>
          <cell r="D19">
            <v>2</v>
          </cell>
          <cell r="E19">
            <v>2</v>
          </cell>
        </row>
        <row r="20">
          <cell r="A20" t="str">
            <v>Benin</v>
          </cell>
          <cell r="B20" t="str">
            <v>CFA Franc</v>
          </cell>
          <cell r="C20" t="str">
            <v>XOF</v>
          </cell>
          <cell r="D20">
            <v>558.87536399999999</v>
          </cell>
          <cell r="E20">
            <v>527.38942800000007</v>
          </cell>
        </row>
        <row r="21">
          <cell r="A21" t="str">
            <v>Bermuda</v>
          </cell>
          <cell r="B21" t="str">
            <v>Bermudian Dollar</v>
          </cell>
          <cell r="C21" t="str">
            <v>BMD</v>
          </cell>
          <cell r="D21">
            <v>1</v>
          </cell>
          <cell r="E21">
            <v>1</v>
          </cell>
        </row>
        <row r="22">
          <cell r="A22" t="str">
            <v>Bhutan</v>
          </cell>
          <cell r="B22" t="str">
            <v>Ngultrum</v>
          </cell>
          <cell r="C22" t="str">
            <v>BTN</v>
          </cell>
          <cell r="D22">
            <v>44.92</v>
          </cell>
          <cell r="E22">
            <v>44.92</v>
          </cell>
        </row>
        <row r="23">
          <cell r="A23" t="str">
            <v>Bolivia</v>
          </cell>
          <cell r="B23" t="str">
            <v>Boliviano</v>
          </cell>
          <cell r="C23" t="str">
            <v>BOB</v>
          </cell>
          <cell r="D23">
            <v>7.76</v>
          </cell>
          <cell r="E23">
            <v>7.86</v>
          </cell>
        </row>
        <row r="24">
          <cell r="A24" t="str">
            <v>Bosnia and Herzegovina</v>
          </cell>
          <cell r="B24" t="str">
            <v>Convertible Mark</v>
          </cell>
          <cell r="C24" t="str">
            <v>BAM</v>
          </cell>
          <cell r="D24">
            <v>1.6663671599999998</v>
          </cell>
          <cell r="E24">
            <v>1.57248732</v>
          </cell>
        </row>
        <row r="25">
          <cell r="A25" t="str">
            <v>Botswana</v>
          </cell>
          <cell r="B25" t="str">
            <v>Pula</v>
          </cell>
          <cell r="C25" t="str">
            <v>BWP</v>
          </cell>
          <cell r="D25">
            <v>4.6399999999999997</v>
          </cell>
          <cell r="E25">
            <v>4.8099999999999996</v>
          </cell>
        </row>
        <row r="26">
          <cell r="A26" t="str">
            <v>Brazil</v>
          </cell>
          <cell r="B26" t="str">
            <v>Real</v>
          </cell>
          <cell r="C26" t="str">
            <v>BRL</v>
          </cell>
          <cell r="D26">
            <v>2.86</v>
          </cell>
          <cell r="E26">
            <v>2.94</v>
          </cell>
        </row>
        <row r="27">
          <cell r="A27" t="str">
            <v>Brunei Darussalam</v>
          </cell>
          <cell r="B27" t="str">
            <v>Brunei Dollar</v>
          </cell>
          <cell r="C27" t="str">
            <v>BND</v>
          </cell>
          <cell r="D27">
            <v>1.73</v>
          </cell>
          <cell r="E27">
            <v>1.7</v>
          </cell>
        </row>
        <row r="28">
          <cell r="A28" t="str">
            <v>Bulgaria</v>
          </cell>
          <cell r="B28" t="str">
            <v>Lev</v>
          </cell>
          <cell r="C28" t="str">
            <v>BGN</v>
          </cell>
          <cell r="D28">
            <v>1.643</v>
          </cell>
          <cell r="E28">
            <v>1.55</v>
          </cell>
        </row>
        <row r="29">
          <cell r="A29" t="str">
            <v>Burkina Faso</v>
          </cell>
          <cell r="B29" t="str">
            <v>CFA Franc</v>
          </cell>
          <cell r="C29" t="str">
            <v>XOF</v>
          </cell>
          <cell r="D29">
            <v>558.87536399999999</v>
          </cell>
          <cell r="E29">
            <v>527.38942800000007</v>
          </cell>
        </row>
        <row r="30">
          <cell r="A30" t="str">
            <v>Burundi</v>
          </cell>
          <cell r="B30" t="str">
            <v>Burundi Franc</v>
          </cell>
          <cell r="C30" t="str">
            <v>BIF</v>
          </cell>
          <cell r="D30">
            <v>1059</v>
          </cell>
          <cell r="E30">
            <v>1084</v>
          </cell>
        </row>
        <row r="31">
          <cell r="A31" t="str">
            <v>Cambodia</v>
          </cell>
          <cell r="B31" t="str">
            <v>Riel</v>
          </cell>
          <cell r="C31" t="str">
            <v>KHR</v>
          </cell>
          <cell r="D31">
            <v>3995</v>
          </cell>
          <cell r="E31">
            <v>3986</v>
          </cell>
        </row>
        <row r="32">
          <cell r="A32" t="str">
            <v>Cameroon</v>
          </cell>
          <cell r="B32" t="str">
            <v>CFA Franc</v>
          </cell>
          <cell r="C32" t="str">
            <v>XAF</v>
          </cell>
          <cell r="D32">
            <v>558.87536399999999</v>
          </cell>
          <cell r="E32">
            <v>527.38942800000007</v>
          </cell>
        </row>
        <row r="33">
          <cell r="A33" t="str">
            <v>Canada</v>
          </cell>
          <cell r="B33" t="str">
            <v>Canadian Dollar</v>
          </cell>
          <cell r="C33" t="str">
            <v>CAD</v>
          </cell>
          <cell r="D33">
            <v>1.31</v>
          </cell>
          <cell r="E33">
            <v>1.34</v>
          </cell>
        </row>
        <row r="34">
          <cell r="A34" t="str">
            <v>Cape Verde</v>
          </cell>
          <cell r="B34" t="str">
            <v>C.V.  Escudo</v>
          </cell>
          <cell r="C34" t="str">
            <v>CVE</v>
          </cell>
          <cell r="D34">
            <v>95.62</v>
          </cell>
          <cell r="E34">
            <v>86.65</v>
          </cell>
        </row>
        <row r="35">
          <cell r="A35" t="str">
            <v>Cayman Islands</v>
          </cell>
          <cell r="B35" t="str">
            <v>C.I . Dollar</v>
          </cell>
          <cell r="C35" t="str">
            <v>KYD</v>
          </cell>
          <cell r="D35">
            <v>0.81</v>
          </cell>
          <cell r="E35">
            <v>0.81</v>
          </cell>
        </row>
        <row r="36">
          <cell r="A36" t="str">
            <v>Central African Republic</v>
          </cell>
          <cell r="B36" t="str">
            <v>CFA Franc</v>
          </cell>
          <cell r="C36" t="str">
            <v>XAF</v>
          </cell>
          <cell r="D36">
            <v>558.87536399999999</v>
          </cell>
          <cell r="E36">
            <v>527.38942800000007</v>
          </cell>
        </row>
        <row r="37">
          <cell r="A37" t="str">
            <v>Chad</v>
          </cell>
          <cell r="B37" t="str">
            <v>CFA Franc</v>
          </cell>
          <cell r="C37" t="str">
            <v>XAF</v>
          </cell>
          <cell r="D37">
            <v>558.87536399999999</v>
          </cell>
          <cell r="E37">
            <v>527.38942800000007</v>
          </cell>
        </row>
        <row r="38">
          <cell r="A38" t="str">
            <v>Chile</v>
          </cell>
          <cell r="B38" t="str">
            <v>Chilean Peso</v>
          </cell>
          <cell r="C38" t="str">
            <v>CLP</v>
          </cell>
          <cell r="D38">
            <v>630</v>
          </cell>
          <cell r="E38">
            <v>583</v>
          </cell>
        </row>
        <row r="39">
          <cell r="A39" t="str">
            <v>China, People's Republic</v>
          </cell>
          <cell r="B39" t="str">
            <v>Renminbi</v>
          </cell>
          <cell r="C39" t="str">
            <v>CNY</v>
          </cell>
          <cell r="D39">
            <v>8.266</v>
          </cell>
          <cell r="E39">
            <v>8.266</v>
          </cell>
        </row>
        <row r="40">
          <cell r="A40" t="str">
            <v>Colombia</v>
          </cell>
          <cell r="B40" t="str">
            <v>Colombian Peso</v>
          </cell>
          <cell r="C40" t="str">
            <v>COP</v>
          </cell>
          <cell r="D40">
            <v>2870</v>
          </cell>
          <cell r="E40">
            <v>2700</v>
          </cell>
        </row>
        <row r="41">
          <cell r="A41" t="str">
            <v>Comoros</v>
          </cell>
          <cell r="B41" t="str">
            <v>Comorian Franc</v>
          </cell>
          <cell r="C41" t="str">
            <v>KMF</v>
          </cell>
          <cell r="D41">
            <v>419.15648039999996</v>
          </cell>
          <cell r="E41">
            <v>395.54203080000002</v>
          </cell>
        </row>
        <row r="42">
          <cell r="A42" t="str">
            <v>Congo</v>
          </cell>
          <cell r="B42" t="str">
            <v>CFA Franc</v>
          </cell>
          <cell r="C42" t="str">
            <v>XAF</v>
          </cell>
          <cell r="D42">
            <v>558.87536399999999</v>
          </cell>
          <cell r="E42">
            <v>527.38942800000007</v>
          </cell>
        </row>
        <row r="43">
          <cell r="A43" t="str">
            <v>Congo ,Dem. Rep. of (fr. Zaire)</v>
          </cell>
          <cell r="B43" t="str">
            <v>Franc Congolais</v>
          </cell>
          <cell r="C43" t="str">
            <v>CDF</v>
          </cell>
          <cell r="D43">
            <v>370</v>
          </cell>
          <cell r="E43">
            <v>367</v>
          </cell>
        </row>
        <row r="44">
          <cell r="A44" t="str">
            <v>Cook Islands</v>
          </cell>
          <cell r="B44" t="str">
            <v>New Zealand Dollar</v>
          </cell>
          <cell r="C44" t="str">
            <v>NZD</v>
          </cell>
          <cell r="D44">
            <v>1.63</v>
          </cell>
          <cell r="E44">
            <v>1.45</v>
          </cell>
        </row>
        <row r="45">
          <cell r="A45" t="str">
            <v>Costa Rica</v>
          </cell>
          <cell r="B45" t="str">
            <v>Costa Rican Colon</v>
          </cell>
          <cell r="C45" t="str">
            <v>CRC</v>
          </cell>
          <cell r="D45">
            <v>410.03</v>
          </cell>
          <cell r="E45">
            <v>422.61</v>
          </cell>
        </row>
        <row r="46">
          <cell r="A46" t="str">
            <v>Cote d'Ivoire</v>
          </cell>
          <cell r="B46" t="str">
            <v>CFA Franc</v>
          </cell>
          <cell r="C46" t="str">
            <v>XOF</v>
          </cell>
          <cell r="D46">
            <v>558.87536399999999</v>
          </cell>
          <cell r="E46">
            <v>527.38942800000007</v>
          </cell>
        </row>
        <row r="47">
          <cell r="A47" t="str">
            <v>Croatia</v>
          </cell>
          <cell r="B47" t="str">
            <v>Kuna</v>
          </cell>
          <cell r="C47" t="str">
            <v>HRK</v>
          </cell>
          <cell r="D47">
            <v>6.42</v>
          </cell>
          <cell r="E47">
            <v>6.02</v>
          </cell>
        </row>
        <row r="48">
          <cell r="A48" t="str">
            <v>Cuba</v>
          </cell>
          <cell r="B48" t="str">
            <v>Cuban Peso</v>
          </cell>
          <cell r="C48" t="str">
            <v>CUP</v>
          </cell>
          <cell r="D48">
            <v>1</v>
          </cell>
          <cell r="E48">
            <v>1</v>
          </cell>
        </row>
        <row r="49">
          <cell r="A49" t="str">
            <v>Cyprus</v>
          </cell>
          <cell r="B49" t="str">
            <v>Cypriot Pound</v>
          </cell>
          <cell r="C49" t="str">
            <v>CYP</v>
          </cell>
          <cell r="D49">
            <v>0.5</v>
          </cell>
          <cell r="E49">
            <v>0.47099999999999997</v>
          </cell>
        </row>
        <row r="50">
          <cell r="A50" t="str">
            <v>Czech Republic</v>
          </cell>
          <cell r="B50" t="str">
            <v>Czech Koruna</v>
          </cell>
          <cell r="C50" t="str">
            <v>CZK</v>
          </cell>
          <cell r="D50">
            <v>27.4</v>
          </cell>
          <cell r="E50">
            <v>26.1</v>
          </cell>
        </row>
        <row r="51">
          <cell r="A51" t="str">
            <v>Denmark</v>
          </cell>
          <cell r="B51" t="str">
            <v>Danish Krone</v>
          </cell>
          <cell r="C51" t="str">
            <v>DKK</v>
          </cell>
          <cell r="D51">
            <v>6.35</v>
          </cell>
          <cell r="E51">
            <v>5.99</v>
          </cell>
        </row>
        <row r="52">
          <cell r="A52" t="str">
            <v>Djibouti</v>
          </cell>
          <cell r="B52" t="str">
            <v>Djibouti Franc</v>
          </cell>
          <cell r="C52" t="str">
            <v>DJF</v>
          </cell>
          <cell r="D52">
            <v>177</v>
          </cell>
          <cell r="E52">
            <v>177</v>
          </cell>
        </row>
        <row r="53">
          <cell r="A53" t="str">
            <v>Dominica</v>
          </cell>
          <cell r="B53" t="str">
            <v>E.C. Dollar</v>
          </cell>
          <cell r="C53" t="str">
            <v>XCD</v>
          </cell>
          <cell r="D53">
            <v>2.7</v>
          </cell>
          <cell r="E53">
            <v>2.7</v>
          </cell>
        </row>
        <row r="54">
          <cell r="A54" t="str">
            <v>Dominican Republic</v>
          </cell>
          <cell r="B54" t="str">
            <v>Dominican Peso</v>
          </cell>
          <cell r="C54" t="str">
            <v>DOP</v>
          </cell>
          <cell r="D54">
            <v>34.5</v>
          </cell>
          <cell r="E54">
            <v>47</v>
          </cell>
        </row>
        <row r="55">
          <cell r="A55" t="str">
            <v>European Union</v>
          </cell>
          <cell r="B55" t="str">
            <v>Euro</v>
          </cell>
          <cell r="C55" t="str">
            <v>EUR</v>
          </cell>
          <cell r="D55">
            <v>0.85199999999999998</v>
          </cell>
          <cell r="E55">
            <v>0.80400000000000005</v>
          </cell>
        </row>
        <row r="56">
          <cell r="A56" t="str">
            <v>Ecuador</v>
          </cell>
          <cell r="B56" t="str">
            <v>U.S. Dollar</v>
          </cell>
          <cell r="C56" t="str">
            <v>USD</v>
          </cell>
          <cell r="D56">
            <v>1</v>
          </cell>
          <cell r="E56">
            <v>1</v>
          </cell>
        </row>
        <row r="57">
          <cell r="A57" t="str">
            <v>Egypt</v>
          </cell>
          <cell r="B57" t="str">
            <v>Egyptian Pound</v>
          </cell>
          <cell r="C57" t="str">
            <v>EGP</v>
          </cell>
          <cell r="D57">
            <v>6.13</v>
          </cell>
          <cell r="E57">
            <v>6.16</v>
          </cell>
        </row>
        <row r="58">
          <cell r="A58" t="str">
            <v>El Salvador</v>
          </cell>
          <cell r="B58" t="str">
            <v>Salvadoran Colon</v>
          </cell>
          <cell r="C58" t="str">
            <v>SVC</v>
          </cell>
          <cell r="D58">
            <v>8.75</v>
          </cell>
          <cell r="E58">
            <v>8.75</v>
          </cell>
        </row>
        <row r="59">
          <cell r="A59" t="str">
            <v>Equatorial Guinea</v>
          </cell>
          <cell r="B59" t="str">
            <v>CFA Franc</v>
          </cell>
          <cell r="C59" t="str">
            <v>XAF</v>
          </cell>
          <cell r="D59">
            <v>558.87536399999999</v>
          </cell>
          <cell r="E59">
            <v>527.38942800000007</v>
          </cell>
        </row>
        <row r="60">
          <cell r="A60" t="str">
            <v>Eritrea</v>
          </cell>
          <cell r="B60" t="str">
            <v>Nakfa</v>
          </cell>
          <cell r="C60" t="str">
            <v>ERN</v>
          </cell>
          <cell r="D60">
            <v>13.55</v>
          </cell>
          <cell r="E60">
            <v>13.55</v>
          </cell>
        </row>
        <row r="61">
          <cell r="A61" t="str">
            <v>Estonia</v>
          </cell>
          <cell r="B61" t="str">
            <v>Kroon</v>
          </cell>
          <cell r="C61" t="str">
            <v>EEK</v>
          </cell>
          <cell r="D61">
            <v>13.330937279999999</v>
          </cell>
          <cell r="E61">
            <v>12.57989856</v>
          </cell>
        </row>
        <row r="62">
          <cell r="A62" t="str">
            <v>Ethiopia</v>
          </cell>
          <cell r="B62" t="str">
            <v>Birr</v>
          </cell>
          <cell r="C62" t="str">
            <v>ETB</v>
          </cell>
          <cell r="D62">
            <v>8.61</v>
          </cell>
          <cell r="E62">
            <v>8.6300000000000008</v>
          </cell>
        </row>
        <row r="63">
          <cell r="A63" t="str">
            <v>Fiji</v>
          </cell>
          <cell r="B63" t="str">
            <v>Fiji Dollar</v>
          </cell>
          <cell r="C63" t="str">
            <v>FJD</v>
          </cell>
          <cell r="D63">
            <v>1.78</v>
          </cell>
          <cell r="E63">
            <v>1.67</v>
          </cell>
        </row>
        <row r="64">
          <cell r="A64" t="str">
            <v>Finland</v>
          </cell>
          <cell r="B64" t="str">
            <v>Euro</v>
          </cell>
          <cell r="C64" t="str">
            <v>EUR</v>
          </cell>
          <cell r="D64">
            <v>0.85199999999999998</v>
          </cell>
          <cell r="E64">
            <v>0.80400000000000005</v>
          </cell>
        </row>
        <row r="65">
          <cell r="A65" t="str">
            <v>France</v>
          </cell>
          <cell r="B65" t="str">
            <v>Euro</v>
          </cell>
          <cell r="C65" t="str">
            <v>EUR</v>
          </cell>
          <cell r="D65">
            <v>0.85199999999999998</v>
          </cell>
          <cell r="E65">
            <v>0.80400000000000005</v>
          </cell>
        </row>
        <row r="66">
          <cell r="A66" t="str">
            <v>French Guiana</v>
          </cell>
          <cell r="B66" t="str">
            <v>Euro</v>
          </cell>
          <cell r="C66" t="str">
            <v>EUR</v>
          </cell>
          <cell r="D66">
            <v>0.85199999999999998</v>
          </cell>
          <cell r="E66">
            <v>0.80400000000000005</v>
          </cell>
        </row>
        <row r="67">
          <cell r="A67" t="str">
            <v>Gabon</v>
          </cell>
          <cell r="B67" t="str">
            <v>CFA Franc</v>
          </cell>
          <cell r="C67" t="str">
            <v>XAF</v>
          </cell>
          <cell r="D67">
            <v>558.87536399999999</v>
          </cell>
          <cell r="E67">
            <v>527.38942800000007</v>
          </cell>
        </row>
        <row r="68">
          <cell r="A68" t="str">
            <v>Gambia</v>
          </cell>
          <cell r="B68" t="str">
            <v>Dalasi</v>
          </cell>
          <cell r="C68" t="str">
            <v>GMD</v>
          </cell>
          <cell r="D68">
            <v>31</v>
          </cell>
          <cell r="E68">
            <v>29.2</v>
          </cell>
        </row>
        <row r="69">
          <cell r="A69" t="str">
            <v>Georgia</v>
          </cell>
          <cell r="B69" t="str">
            <v>Lari</v>
          </cell>
          <cell r="C69" t="str">
            <v>GEL</v>
          </cell>
          <cell r="D69">
            <v>2.085</v>
          </cell>
          <cell r="E69">
            <v>2.06</v>
          </cell>
        </row>
        <row r="70">
          <cell r="A70" t="str">
            <v>Germany</v>
          </cell>
          <cell r="B70" t="str">
            <v>Euro</v>
          </cell>
          <cell r="C70" t="str">
            <v>EUR</v>
          </cell>
          <cell r="D70">
            <v>0.85199999999999998</v>
          </cell>
          <cell r="E70">
            <v>0.80400000000000005</v>
          </cell>
        </row>
        <row r="71">
          <cell r="A71" t="str">
            <v>Ghana</v>
          </cell>
          <cell r="B71" t="str">
            <v>Cedi</v>
          </cell>
          <cell r="C71" t="str">
            <v>GHC</v>
          </cell>
          <cell r="D71">
            <v>8550</v>
          </cell>
          <cell r="E71">
            <v>8800</v>
          </cell>
        </row>
        <row r="72">
          <cell r="A72" t="str">
            <v>Greece</v>
          </cell>
          <cell r="B72" t="str">
            <v>Euro</v>
          </cell>
          <cell r="C72" t="str">
            <v>EUR</v>
          </cell>
          <cell r="D72">
            <v>0.85199999999999998</v>
          </cell>
          <cell r="E72">
            <v>0.80400000000000005</v>
          </cell>
        </row>
        <row r="73">
          <cell r="A73" t="str">
            <v>Grenada</v>
          </cell>
          <cell r="B73" t="str">
            <v>E.C. Dollar</v>
          </cell>
          <cell r="C73" t="str">
            <v>XCD</v>
          </cell>
          <cell r="D73">
            <v>2.7</v>
          </cell>
          <cell r="E73">
            <v>2.7</v>
          </cell>
        </row>
        <row r="74">
          <cell r="A74" t="str">
            <v>Guadeloupe</v>
          </cell>
          <cell r="B74" t="str">
            <v>Euro</v>
          </cell>
          <cell r="C74" t="str">
            <v>EUR</v>
          </cell>
          <cell r="D74">
            <v>0.85199999999999998</v>
          </cell>
          <cell r="E74">
            <v>0.80400000000000005</v>
          </cell>
        </row>
        <row r="75">
          <cell r="A75" t="str">
            <v>Guatemala</v>
          </cell>
          <cell r="B75" t="str">
            <v>Quetzal</v>
          </cell>
          <cell r="C75" t="str">
            <v>GTQ</v>
          </cell>
          <cell r="D75">
            <v>8.1199999999999992</v>
          </cell>
          <cell r="E75">
            <v>8.1300000000000008</v>
          </cell>
        </row>
        <row r="76">
          <cell r="A76" t="str">
            <v>Guinea</v>
          </cell>
          <cell r="B76" t="str">
            <v>Guinean Franc</v>
          </cell>
          <cell r="C76" t="str">
            <v>GNF</v>
          </cell>
          <cell r="D76">
            <v>1950</v>
          </cell>
          <cell r="E76">
            <v>2000</v>
          </cell>
        </row>
        <row r="77">
          <cell r="A77" t="str">
            <v>Guinea-Bissau</v>
          </cell>
          <cell r="B77" t="str">
            <v>CFA Franc</v>
          </cell>
          <cell r="C77" t="str">
            <v>XOF</v>
          </cell>
          <cell r="D77">
            <v>558.87536399999999</v>
          </cell>
          <cell r="E77">
            <v>527.38942800000007</v>
          </cell>
        </row>
        <row r="78">
          <cell r="A78" t="str">
            <v>Guyana</v>
          </cell>
          <cell r="B78" t="str">
            <v>Guyanese Dollar</v>
          </cell>
          <cell r="C78" t="str">
            <v>GYD</v>
          </cell>
          <cell r="D78">
            <v>197.5</v>
          </cell>
          <cell r="E78">
            <v>197.5</v>
          </cell>
        </row>
        <row r="79">
          <cell r="A79" t="str">
            <v>Haiti</v>
          </cell>
          <cell r="B79" t="str">
            <v>Gourde</v>
          </cell>
          <cell r="C79" t="str">
            <v>HTG</v>
          </cell>
          <cell r="D79">
            <v>41</v>
          </cell>
          <cell r="E79">
            <v>43.5</v>
          </cell>
        </row>
        <row r="80">
          <cell r="A80" t="str">
            <v>Honduras</v>
          </cell>
          <cell r="B80" t="str">
            <v>Lempira</v>
          </cell>
          <cell r="C80" t="str">
            <v>HNL</v>
          </cell>
          <cell r="D80">
            <v>17.68</v>
          </cell>
          <cell r="E80">
            <v>17.93</v>
          </cell>
        </row>
        <row r="81">
          <cell r="A81" t="str">
            <v>Hong Kong</v>
          </cell>
          <cell r="B81" t="str">
            <v>Hong Kong Dollar</v>
          </cell>
          <cell r="C81" t="str">
            <v>HKD</v>
          </cell>
          <cell r="D81">
            <v>7.76</v>
          </cell>
          <cell r="E81">
            <v>7.76</v>
          </cell>
        </row>
        <row r="82">
          <cell r="A82" t="str">
            <v>Hungary</v>
          </cell>
          <cell r="B82" t="str">
            <v>Forint</v>
          </cell>
          <cell r="C82" t="str">
            <v>HUF</v>
          </cell>
          <cell r="D82">
            <v>218</v>
          </cell>
          <cell r="E82">
            <v>207</v>
          </cell>
        </row>
        <row r="83">
          <cell r="A83" t="str">
            <v>Iceland</v>
          </cell>
          <cell r="B83" t="str">
            <v>Icelandic Krona</v>
          </cell>
          <cell r="C83" t="str">
            <v>ISK</v>
          </cell>
          <cell r="D83">
            <v>75.900000000000006</v>
          </cell>
          <cell r="E83">
            <v>69.7</v>
          </cell>
        </row>
        <row r="84">
          <cell r="A84" t="str">
            <v>India</v>
          </cell>
          <cell r="B84" t="str">
            <v>Indian Rupee</v>
          </cell>
          <cell r="C84" t="str">
            <v>INR</v>
          </cell>
          <cell r="D84">
            <v>44.92</v>
          </cell>
          <cell r="E84">
            <v>44.92</v>
          </cell>
        </row>
        <row r="85">
          <cell r="A85" t="str">
            <v>Indonesia</v>
          </cell>
          <cell r="B85" t="str">
            <v>Rupiah</v>
          </cell>
          <cell r="C85" t="str">
            <v>IDR</v>
          </cell>
          <cell r="D85">
            <v>8400</v>
          </cell>
          <cell r="E85">
            <v>8400</v>
          </cell>
        </row>
        <row r="86">
          <cell r="A86" t="str">
            <v>Iran</v>
          </cell>
          <cell r="B86" t="str">
            <v>Iranian Rial</v>
          </cell>
          <cell r="C86" t="str">
            <v>IRR</v>
          </cell>
          <cell r="D86">
            <v>8335</v>
          </cell>
          <cell r="E86">
            <v>8400</v>
          </cell>
        </row>
        <row r="87">
          <cell r="A87" t="str">
            <v>Iraq</v>
          </cell>
          <cell r="B87" t="str">
            <v>Iraqi Dinar</v>
          </cell>
          <cell r="C87" t="str">
            <v>IQD</v>
          </cell>
          <cell r="D87">
            <v>2010</v>
          </cell>
          <cell r="E87">
            <v>1450</v>
          </cell>
        </row>
        <row r="88">
          <cell r="A88" t="str">
            <v>Ireland</v>
          </cell>
          <cell r="B88" t="str">
            <v>Euro</v>
          </cell>
          <cell r="C88" t="str">
            <v>EUR</v>
          </cell>
          <cell r="D88">
            <v>0.85199999999999998</v>
          </cell>
          <cell r="E88">
            <v>0.80400000000000005</v>
          </cell>
        </row>
        <row r="89">
          <cell r="A89" t="str">
            <v>Israel</v>
          </cell>
          <cell r="B89" t="str">
            <v>Shekel</v>
          </cell>
          <cell r="C89" t="str">
            <v>ILS</v>
          </cell>
          <cell r="D89">
            <v>4.49</v>
          </cell>
          <cell r="E89">
            <v>4.4800000000000004</v>
          </cell>
        </row>
        <row r="90">
          <cell r="A90" t="str">
            <v>Italy</v>
          </cell>
          <cell r="B90" t="str">
            <v>Euro</v>
          </cell>
          <cell r="C90" t="str">
            <v>EUR</v>
          </cell>
          <cell r="D90">
            <v>0.85199999999999998</v>
          </cell>
          <cell r="E90">
            <v>0.80400000000000005</v>
          </cell>
        </row>
        <row r="91">
          <cell r="A91" t="str">
            <v>Jamaica</v>
          </cell>
          <cell r="B91" t="str">
            <v>Jamaican Dollar</v>
          </cell>
          <cell r="C91" t="str">
            <v>JMD</v>
          </cell>
          <cell r="D91">
            <v>59.97</v>
          </cell>
          <cell r="E91">
            <v>60.66</v>
          </cell>
        </row>
        <row r="92">
          <cell r="A92" t="str">
            <v>Japan</v>
          </cell>
          <cell r="B92" t="str">
            <v>Yen</v>
          </cell>
          <cell r="C92" t="str">
            <v>JPY</v>
          </cell>
          <cell r="D92">
            <v>108</v>
          </cell>
          <cell r="E92">
            <v>109</v>
          </cell>
        </row>
        <row r="93">
          <cell r="A93" t="str">
            <v>Jordan</v>
          </cell>
          <cell r="B93" t="str">
            <v>Jordanian Dinar</v>
          </cell>
          <cell r="C93" t="str">
            <v>JOD</v>
          </cell>
          <cell r="D93">
            <v>0.70799999999999996</v>
          </cell>
          <cell r="E93">
            <v>0.70799999999999996</v>
          </cell>
        </row>
        <row r="94">
          <cell r="A94" t="str">
            <v>Kazakhstan</v>
          </cell>
          <cell r="B94" t="str">
            <v>Tenge</v>
          </cell>
          <cell r="C94" t="str">
            <v>KZT</v>
          </cell>
          <cell r="D94">
            <v>147</v>
          </cell>
          <cell r="E94">
            <v>138</v>
          </cell>
        </row>
        <row r="95">
          <cell r="A95" t="str">
            <v>Kenya</v>
          </cell>
          <cell r="B95" t="str">
            <v>Kenyan Shilling</v>
          </cell>
          <cell r="C95" t="str">
            <v>KES</v>
          </cell>
          <cell r="D95">
            <v>76.599999999999994</v>
          </cell>
          <cell r="E95">
            <v>76.400000000000006</v>
          </cell>
        </row>
        <row r="96">
          <cell r="A96" t="str">
            <v>Kiribati</v>
          </cell>
          <cell r="B96" t="str">
            <v>Australian Dollar</v>
          </cell>
          <cell r="C96" t="str">
            <v>AUD</v>
          </cell>
          <cell r="D96">
            <v>1.41</v>
          </cell>
          <cell r="E96">
            <v>1.3</v>
          </cell>
        </row>
        <row r="97">
          <cell r="A97" t="str">
            <v>Korea, Dem. People's Republic</v>
          </cell>
          <cell r="B97" t="str">
            <v>North Korean Won</v>
          </cell>
          <cell r="C97" t="str">
            <v>KPW</v>
          </cell>
          <cell r="D97">
            <v>142</v>
          </cell>
          <cell r="E97">
            <v>136.4</v>
          </cell>
        </row>
        <row r="98">
          <cell r="A98" t="str">
            <v>Korea, Rep. of</v>
          </cell>
          <cell r="B98" t="str">
            <v>South Korean Won</v>
          </cell>
          <cell r="C98" t="str">
            <v>KRW</v>
          </cell>
          <cell r="D98">
            <v>1175</v>
          </cell>
          <cell r="E98">
            <v>1168</v>
          </cell>
        </row>
        <row r="99">
          <cell r="A99" t="str">
            <v>Kuwait</v>
          </cell>
          <cell r="B99" t="str">
            <v>Kuwaiti Dinar</v>
          </cell>
          <cell r="C99" t="str">
            <v>KWD</v>
          </cell>
          <cell r="D99">
            <v>0.29299999999999998</v>
          </cell>
          <cell r="E99">
            <v>0.28899999999999998</v>
          </cell>
        </row>
        <row r="100">
          <cell r="A100" t="str">
            <v>Kyrgyzstan</v>
          </cell>
          <cell r="B100" t="str">
            <v>Som</v>
          </cell>
          <cell r="C100" t="str">
            <v>KGS</v>
          </cell>
          <cell r="D100">
            <v>41.25</v>
          </cell>
          <cell r="E100">
            <v>42.3</v>
          </cell>
        </row>
        <row r="101">
          <cell r="A101" t="str">
            <v>Lao People's Dem. Rep.</v>
          </cell>
          <cell r="B101" t="str">
            <v>Kip</v>
          </cell>
          <cell r="C101" t="str">
            <v>LAK</v>
          </cell>
          <cell r="D101">
            <v>10505</v>
          </cell>
          <cell r="E101">
            <v>10400</v>
          </cell>
        </row>
        <row r="102">
          <cell r="A102" t="str">
            <v>Latvia</v>
          </cell>
          <cell r="B102" t="str">
            <v>Lats</v>
          </cell>
          <cell r="C102" t="str">
            <v>LVL</v>
          </cell>
          <cell r="D102">
            <v>0.54800000000000004</v>
          </cell>
          <cell r="E102">
            <v>0.53</v>
          </cell>
        </row>
        <row r="103">
          <cell r="A103" t="str">
            <v>Lebanon</v>
          </cell>
          <cell r="B103" t="str">
            <v>Lebanese Pound</v>
          </cell>
          <cell r="C103" t="str">
            <v>LBP</v>
          </cell>
          <cell r="D103">
            <v>1501</v>
          </cell>
          <cell r="E103">
            <v>1501</v>
          </cell>
        </row>
        <row r="104">
          <cell r="A104" t="str">
            <v>Lesotho</v>
          </cell>
          <cell r="B104" t="str">
            <v>Loti</v>
          </cell>
          <cell r="C104" t="str">
            <v>LSL</v>
          </cell>
          <cell r="D104">
            <v>6.88</v>
          </cell>
          <cell r="E104">
            <v>6.62</v>
          </cell>
        </row>
        <row r="105">
          <cell r="A105" t="str">
            <v>Liberia</v>
          </cell>
          <cell r="B105" t="str">
            <v>Liberian Dollar</v>
          </cell>
          <cell r="C105" t="str">
            <v>LRD</v>
          </cell>
          <cell r="D105">
            <v>45</v>
          </cell>
          <cell r="E105">
            <v>45</v>
          </cell>
        </row>
        <row r="106">
          <cell r="A106" t="str">
            <v>Libyan Arab Jamahiriya</v>
          </cell>
          <cell r="B106" t="str">
            <v>Libyan Dinar</v>
          </cell>
          <cell r="C106" t="str">
            <v>LYD</v>
          </cell>
          <cell r="D106">
            <v>1.347</v>
          </cell>
          <cell r="E106">
            <v>1.29</v>
          </cell>
        </row>
        <row r="107">
          <cell r="A107" t="str">
            <v>Liechtenstein</v>
          </cell>
          <cell r="B107" t="str">
            <v>Swiss Franc</v>
          </cell>
          <cell r="C107" t="str">
            <v>CHF</v>
          </cell>
          <cell r="D107">
            <v>1.32</v>
          </cell>
          <cell r="E107">
            <v>1.26</v>
          </cell>
        </row>
        <row r="108">
          <cell r="A108" t="str">
            <v>Lithuania</v>
          </cell>
          <cell r="B108" t="str">
            <v>Litas</v>
          </cell>
          <cell r="C108" t="str">
            <v>LTL</v>
          </cell>
          <cell r="D108">
            <v>2.9417855999999998</v>
          </cell>
          <cell r="E108">
            <v>2.7760511999999999</v>
          </cell>
        </row>
        <row r="109">
          <cell r="A109" t="str">
            <v>Luxembourg</v>
          </cell>
          <cell r="B109" t="str">
            <v>Euro</v>
          </cell>
          <cell r="C109" t="str">
            <v>EUR</v>
          </cell>
          <cell r="D109">
            <v>0.85199999999999998</v>
          </cell>
          <cell r="E109">
            <v>0.80400000000000005</v>
          </cell>
        </row>
        <row r="110">
          <cell r="A110" t="str">
            <v>Macao</v>
          </cell>
          <cell r="B110" t="str">
            <v>Pataca</v>
          </cell>
          <cell r="C110" t="str">
            <v>MOP</v>
          </cell>
          <cell r="D110">
            <v>8</v>
          </cell>
          <cell r="E110">
            <v>8</v>
          </cell>
        </row>
        <row r="111">
          <cell r="A111" t="str">
            <v>Macedonia, the former Republic of Yugoslavia</v>
          </cell>
          <cell r="B111" t="str">
            <v>Denar</v>
          </cell>
          <cell r="C111" t="str">
            <v>MKD</v>
          </cell>
          <cell r="D111">
            <v>51.704999999999998</v>
          </cell>
          <cell r="E111">
            <v>48.16</v>
          </cell>
        </row>
        <row r="112">
          <cell r="A112" t="str">
            <v>Madagascar</v>
          </cell>
          <cell r="B112" t="str">
            <v>Malagasy Franc</v>
          </cell>
          <cell r="C112" t="str">
            <v>MGF</v>
          </cell>
          <cell r="D112">
            <v>5793</v>
          </cell>
          <cell r="E112">
            <v>6517</v>
          </cell>
        </row>
        <row r="113">
          <cell r="A113" t="str">
            <v>Malawi</v>
          </cell>
          <cell r="B113" t="str">
            <v>Kwacha</v>
          </cell>
          <cell r="C113" t="str">
            <v>MWK</v>
          </cell>
          <cell r="D113">
            <v>105.16</v>
          </cell>
          <cell r="E113">
            <v>106.06</v>
          </cell>
        </row>
        <row r="114">
          <cell r="A114" t="str">
            <v>Malaysia</v>
          </cell>
          <cell r="B114" t="str">
            <v>Ringgit</v>
          </cell>
          <cell r="C114" t="str">
            <v>MYR</v>
          </cell>
          <cell r="D114">
            <v>3.77</v>
          </cell>
          <cell r="E114">
            <v>3.77</v>
          </cell>
        </row>
        <row r="115">
          <cell r="A115" t="str">
            <v>Maldives, Rep. of</v>
          </cell>
          <cell r="B115" t="str">
            <v>Rufiyaa</v>
          </cell>
          <cell r="C115" t="str">
            <v>MVR</v>
          </cell>
          <cell r="D115">
            <v>12.75</v>
          </cell>
          <cell r="E115">
            <v>12.75</v>
          </cell>
        </row>
        <row r="116">
          <cell r="A116" t="str">
            <v>Mali</v>
          </cell>
          <cell r="B116" t="str">
            <v>CFA Franc</v>
          </cell>
          <cell r="C116" t="str">
            <v>XOF</v>
          </cell>
          <cell r="D116">
            <v>558.87536399999999</v>
          </cell>
          <cell r="E116">
            <v>527.38942800000007</v>
          </cell>
        </row>
        <row r="117">
          <cell r="A117" t="str">
            <v>Malta</v>
          </cell>
          <cell r="B117" t="str">
            <v>Maltese Lira</v>
          </cell>
          <cell r="C117" t="str">
            <v>MTL</v>
          </cell>
          <cell r="D117">
            <v>0.36499999999999999</v>
          </cell>
          <cell r="E117">
            <v>0.34499999999999997</v>
          </cell>
        </row>
        <row r="118">
          <cell r="A118" t="str">
            <v>Marshall Islands</v>
          </cell>
          <cell r="B118" t="str">
            <v>U.S. Dollar</v>
          </cell>
          <cell r="C118" t="str">
            <v>USD</v>
          </cell>
          <cell r="D118">
            <v>1</v>
          </cell>
          <cell r="E118">
            <v>1</v>
          </cell>
        </row>
        <row r="119">
          <cell r="A119" t="str">
            <v>Martinique</v>
          </cell>
          <cell r="B119" t="str">
            <v>Euro</v>
          </cell>
          <cell r="C119" t="str">
            <v>EUR</v>
          </cell>
          <cell r="D119">
            <v>0.85199999999999998</v>
          </cell>
          <cell r="E119">
            <v>0.80400000000000005</v>
          </cell>
        </row>
        <row r="120">
          <cell r="A120" t="str">
            <v>Mauritania</v>
          </cell>
          <cell r="B120" t="str">
            <v>Ouguiya</v>
          </cell>
          <cell r="C120" t="str">
            <v>MRO</v>
          </cell>
          <cell r="D120">
            <v>260</v>
          </cell>
          <cell r="E120">
            <v>264.12</v>
          </cell>
        </row>
        <row r="121">
          <cell r="A121" t="str">
            <v>Mauritius</v>
          </cell>
          <cell r="B121" t="str">
            <v>Mauritian Rupee</v>
          </cell>
          <cell r="C121" t="str">
            <v>MUR</v>
          </cell>
          <cell r="D121">
            <v>27.69</v>
          </cell>
          <cell r="E121">
            <v>25.01</v>
          </cell>
        </row>
        <row r="122">
          <cell r="A122" t="str">
            <v>Mexico</v>
          </cell>
          <cell r="B122" t="str">
            <v>Mexican Peso</v>
          </cell>
          <cell r="C122" t="str">
            <v>MXN</v>
          </cell>
          <cell r="D122">
            <v>11.1</v>
          </cell>
          <cell r="E122">
            <v>10.91</v>
          </cell>
        </row>
        <row r="123">
          <cell r="A123" t="str">
            <v>Micronesia, Fed.States of</v>
          </cell>
          <cell r="B123" t="str">
            <v>U.S. Dollar</v>
          </cell>
          <cell r="C123" t="str">
            <v>USD</v>
          </cell>
          <cell r="D123">
            <v>1</v>
          </cell>
          <cell r="E123">
            <v>1</v>
          </cell>
        </row>
        <row r="124">
          <cell r="A124" t="str">
            <v>Moldova,Republic of</v>
          </cell>
          <cell r="B124" t="str">
            <v>Leu</v>
          </cell>
          <cell r="C124" t="str">
            <v>MDL</v>
          </cell>
          <cell r="D124">
            <v>13.25</v>
          </cell>
          <cell r="E124">
            <v>12.5</v>
          </cell>
        </row>
        <row r="125">
          <cell r="A125" t="str">
            <v>Monaco</v>
          </cell>
          <cell r="B125" t="str">
            <v>Euro</v>
          </cell>
          <cell r="C125" t="str">
            <v>EUR</v>
          </cell>
          <cell r="D125">
            <v>0.85199999999999998</v>
          </cell>
          <cell r="E125">
            <v>0.80400000000000005</v>
          </cell>
        </row>
        <row r="126">
          <cell r="A126" t="str">
            <v>Mongolia</v>
          </cell>
          <cell r="B126" t="str">
            <v>Tugrik</v>
          </cell>
          <cell r="C126" t="str">
            <v>MNT</v>
          </cell>
          <cell r="D126">
            <v>1164</v>
          </cell>
          <cell r="E126">
            <v>1174</v>
          </cell>
        </row>
        <row r="127">
          <cell r="A127" t="str">
            <v>Montserrat</v>
          </cell>
          <cell r="B127" t="str">
            <v>E.C. Dollar</v>
          </cell>
          <cell r="C127" t="str">
            <v>XCD</v>
          </cell>
          <cell r="D127">
            <v>2.7</v>
          </cell>
          <cell r="E127">
            <v>2.7</v>
          </cell>
        </row>
        <row r="128">
          <cell r="A128" t="str">
            <v>Morocco</v>
          </cell>
          <cell r="B128" t="str">
            <v>Moroccan Dirham</v>
          </cell>
          <cell r="C128" t="str">
            <v>MAD</v>
          </cell>
          <cell r="D128">
            <v>9.2100000000000009</v>
          </cell>
          <cell r="E128">
            <v>8.77</v>
          </cell>
        </row>
        <row r="129">
          <cell r="A129" t="str">
            <v>Mozambique</v>
          </cell>
          <cell r="B129" t="str">
            <v>Metical</v>
          </cell>
          <cell r="C129" t="str">
            <v>MZM</v>
          </cell>
          <cell r="D129">
            <v>23200</v>
          </cell>
          <cell r="E129">
            <v>23225</v>
          </cell>
        </row>
        <row r="130">
          <cell r="A130" t="str">
            <v>Myanmar</v>
          </cell>
          <cell r="B130" t="str">
            <v>Kyat</v>
          </cell>
          <cell r="C130" t="str">
            <v>MMK</v>
          </cell>
          <cell r="D130">
            <v>800</v>
          </cell>
          <cell r="E130">
            <v>825</v>
          </cell>
        </row>
        <row r="131">
          <cell r="A131" t="str">
            <v>Namibia</v>
          </cell>
          <cell r="B131" t="str">
            <v>Namibian Dollar</v>
          </cell>
          <cell r="C131" t="str">
            <v>NAD</v>
          </cell>
          <cell r="D131">
            <v>6.88</v>
          </cell>
          <cell r="E131">
            <v>6.62</v>
          </cell>
        </row>
        <row r="132">
          <cell r="A132" t="str">
            <v>Nauru</v>
          </cell>
          <cell r="B132" t="str">
            <v>Australian Dollar</v>
          </cell>
          <cell r="C132" t="str">
            <v>AUD</v>
          </cell>
          <cell r="D132">
            <v>1.41</v>
          </cell>
          <cell r="E132">
            <v>1.3</v>
          </cell>
        </row>
        <row r="133">
          <cell r="A133" t="str">
            <v>Nepal</v>
          </cell>
          <cell r="B133" t="str">
            <v>Nepalese Rupee</v>
          </cell>
          <cell r="C133" t="str">
            <v>NPR</v>
          </cell>
          <cell r="D133">
            <v>73.5</v>
          </cell>
          <cell r="E133">
            <v>73.25</v>
          </cell>
        </row>
        <row r="134">
          <cell r="A134" t="str">
            <v>Netherlands</v>
          </cell>
          <cell r="B134" t="str">
            <v>Euro</v>
          </cell>
          <cell r="C134" t="str">
            <v>EUR</v>
          </cell>
          <cell r="D134">
            <v>0.85199999999999998</v>
          </cell>
          <cell r="E134">
            <v>0.80400000000000005</v>
          </cell>
        </row>
        <row r="135">
          <cell r="A135" t="str">
            <v>Netherlands Antilles</v>
          </cell>
          <cell r="B135" t="str">
            <v>N.A. Guilder</v>
          </cell>
          <cell r="C135" t="str">
            <v>ANG</v>
          </cell>
          <cell r="D135">
            <v>1.79</v>
          </cell>
          <cell r="E135">
            <v>1.79</v>
          </cell>
        </row>
        <row r="136">
          <cell r="A136" t="str">
            <v>New Caledonia</v>
          </cell>
          <cell r="B136" t="str">
            <v>CFP Franc</v>
          </cell>
          <cell r="C136" t="str">
            <v>XPF</v>
          </cell>
          <cell r="D136">
            <v>101.670012</v>
          </cell>
          <cell r="E136">
            <v>95.942124000000007</v>
          </cell>
        </row>
        <row r="137">
          <cell r="A137" t="str">
            <v>New Zealand</v>
          </cell>
          <cell r="B137" t="str">
            <v>New Zealand Dollar</v>
          </cell>
          <cell r="C137" t="str">
            <v>NZD</v>
          </cell>
          <cell r="D137">
            <v>1.63</v>
          </cell>
          <cell r="E137">
            <v>1.45</v>
          </cell>
        </row>
        <row r="138">
          <cell r="A138" t="str">
            <v>Nicaragua</v>
          </cell>
          <cell r="B138" t="str">
            <v>Cordoba Oro</v>
          </cell>
          <cell r="C138" t="str">
            <v>NIO</v>
          </cell>
          <cell r="D138">
            <v>15.48</v>
          </cell>
          <cell r="E138">
            <v>15.78</v>
          </cell>
        </row>
        <row r="139">
          <cell r="A139" t="str">
            <v>Niger</v>
          </cell>
          <cell r="B139" t="str">
            <v>CFA Franc</v>
          </cell>
          <cell r="C139" t="str">
            <v>XOF</v>
          </cell>
          <cell r="D139">
            <v>558.87536399999999</v>
          </cell>
          <cell r="E139">
            <v>527.38942800000007</v>
          </cell>
        </row>
        <row r="140">
          <cell r="A140" t="str">
            <v>Nigeria</v>
          </cell>
          <cell r="B140" t="str">
            <v>Naira</v>
          </cell>
          <cell r="C140" t="str">
            <v>NGN</v>
          </cell>
          <cell r="D140">
            <v>129</v>
          </cell>
          <cell r="E140">
            <v>134.15</v>
          </cell>
        </row>
        <row r="141">
          <cell r="A141" t="str">
            <v>Niue</v>
          </cell>
          <cell r="B141" t="str">
            <v>New Zealand Dollar</v>
          </cell>
          <cell r="C141" t="str">
            <v>NZD</v>
          </cell>
          <cell r="D141">
            <v>1.63</v>
          </cell>
          <cell r="E141">
            <v>1.45</v>
          </cell>
        </row>
        <row r="142">
          <cell r="A142" t="str">
            <v>Norway</v>
          </cell>
          <cell r="B142" t="str">
            <v>Norwegian Krone</v>
          </cell>
          <cell r="C142" t="str">
            <v>NOK</v>
          </cell>
          <cell r="D142">
            <v>7.01</v>
          </cell>
          <cell r="E142">
            <v>7.06</v>
          </cell>
        </row>
        <row r="143">
          <cell r="A143" t="str">
            <v>Oman</v>
          </cell>
          <cell r="B143" t="str">
            <v>Rial Omani</v>
          </cell>
          <cell r="C143" t="str">
            <v>OMR</v>
          </cell>
          <cell r="D143">
            <v>0.38400000000000001</v>
          </cell>
          <cell r="E143">
            <v>0.38400000000000001</v>
          </cell>
        </row>
        <row r="144">
          <cell r="A144" t="str">
            <v>Pakistan</v>
          </cell>
          <cell r="B144" t="str">
            <v>Pakistani Rupee</v>
          </cell>
          <cell r="C144" t="str">
            <v>PKR</v>
          </cell>
          <cell r="D144">
            <v>57.02</v>
          </cell>
          <cell r="E144">
            <v>56.08</v>
          </cell>
        </row>
        <row r="145">
          <cell r="A145" t="str">
            <v>Panama</v>
          </cell>
          <cell r="B145" t="str">
            <v>Balboa</v>
          </cell>
          <cell r="C145" t="str">
            <v>PAB</v>
          </cell>
          <cell r="D145">
            <v>1</v>
          </cell>
          <cell r="E145">
            <v>1</v>
          </cell>
        </row>
        <row r="146">
          <cell r="A146" t="str">
            <v>Papua New Guinea</v>
          </cell>
          <cell r="B146" t="str">
            <v>Kina</v>
          </cell>
          <cell r="C146" t="str">
            <v>PGK</v>
          </cell>
          <cell r="D146">
            <v>3.07</v>
          </cell>
          <cell r="E146">
            <v>2.97</v>
          </cell>
        </row>
        <row r="147">
          <cell r="A147" t="str">
            <v>Paraguay</v>
          </cell>
          <cell r="B147" t="str">
            <v>Guarani</v>
          </cell>
          <cell r="C147" t="str">
            <v>PYG</v>
          </cell>
          <cell r="D147">
            <v>6200</v>
          </cell>
          <cell r="E147">
            <v>6030</v>
          </cell>
        </row>
        <row r="148">
          <cell r="A148" t="str">
            <v>Peru</v>
          </cell>
          <cell r="B148" t="str">
            <v>Nuevo Sol</v>
          </cell>
          <cell r="C148" t="str">
            <v>PEN</v>
          </cell>
          <cell r="D148">
            <v>3.47</v>
          </cell>
          <cell r="E148">
            <v>3.47</v>
          </cell>
        </row>
        <row r="149">
          <cell r="A149" t="str">
            <v>Philippines</v>
          </cell>
          <cell r="B149" t="str">
            <v>Philippine Peso</v>
          </cell>
          <cell r="C149" t="str">
            <v>PHP</v>
          </cell>
          <cell r="D149">
            <v>55.08</v>
          </cell>
          <cell r="E149">
            <v>56.03</v>
          </cell>
        </row>
        <row r="150">
          <cell r="A150" t="str">
            <v>Poland</v>
          </cell>
          <cell r="B150" t="str">
            <v>Zloty</v>
          </cell>
          <cell r="C150" t="str">
            <v>PLN</v>
          </cell>
          <cell r="D150">
            <v>3.84</v>
          </cell>
          <cell r="E150">
            <v>3.77</v>
          </cell>
        </row>
        <row r="151">
          <cell r="A151" t="str">
            <v>Portugal</v>
          </cell>
          <cell r="B151" t="str">
            <v>Euro</v>
          </cell>
          <cell r="C151" t="str">
            <v>EUR</v>
          </cell>
          <cell r="D151">
            <v>0.85199999999999998</v>
          </cell>
          <cell r="E151">
            <v>0.80400000000000005</v>
          </cell>
        </row>
        <row r="152">
          <cell r="A152" t="str">
            <v>Qatar</v>
          </cell>
          <cell r="B152" t="str">
            <v>Qatari Rial</v>
          </cell>
          <cell r="C152" t="str">
            <v>QAR</v>
          </cell>
          <cell r="D152">
            <v>3.64</v>
          </cell>
          <cell r="E152">
            <v>3.64</v>
          </cell>
        </row>
        <row r="153">
          <cell r="A153" t="str">
            <v>Romania</v>
          </cell>
          <cell r="B153" t="str">
            <v>Leu</v>
          </cell>
          <cell r="C153" t="str">
            <v>ROL</v>
          </cell>
          <cell r="D153">
            <v>32956</v>
          </cell>
          <cell r="E153">
            <v>32061</v>
          </cell>
        </row>
        <row r="154">
          <cell r="A154" t="str">
            <v>Russian Federation</v>
          </cell>
          <cell r="B154" t="str">
            <v>Russian Ruble</v>
          </cell>
          <cell r="C154" t="str">
            <v>RUB</v>
          </cell>
          <cell r="D154">
            <v>29.9</v>
          </cell>
          <cell r="E154">
            <v>28.5</v>
          </cell>
        </row>
        <row r="155">
          <cell r="A155" t="str">
            <v>Rwanda</v>
          </cell>
          <cell r="B155" t="str">
            <v>Rwanda Franc</v>
          </cell>
          <cell r="C155" t="str">
            <v>RWF</v>
          </cell>
          <cell r="D155">
            <v>555.58000000000004</v>
          </cell>
          <cell r="E155">
            <v>577</v>
          </cell>
        </row>
        <row r="156">
          <cell r="A156" t="str">
            <v>Saint Kitt and Nevis</v>
          </cell>
          <cell r="B156" t="str">
            <v>E.C. Dollar</v>
          </cell>
          <cell r="C156" t="str">
            <v>XCD</v>
          </cell>
          <cell r="D156">
            <v>2.7</v>
          </cell>
          <cell r="E156">
            <v>2.7</v>
          </cell>
        </row>
        <row r="157">
          <cell r="A157" t="str">
            <v>Saint Lucia</v>
          </cell>
          <cell r="B157" t="str">
            <v>E.C. Dollar</v>
          </cell>
          <cell r="C157" t="str">
            <v>XCD</v>
          </cell>
          <cell r="D157">
            <v>2.7</v>
          </cell>
          <cell r="E157">
            <v>2.7</v>
          </cell>
        </row>
        <row r="158">
          <cell r="A158" t="str">
            <v>SaintVincent&amp;Grenadines</v>
          </cell>
          <cell r="B158" t="str">
            <v>E.C. Dollar</v>
          </cell>
          <cell r="C158" t="str">
            <v>XCD</v>
          </cell>
          <cell r="D158">
            <v>2.7</v>
          </cell>
          <cell r="E158">
            <v>2.7</v>
          </cell>
        </row>
        <row r="159">
          <cell r="A159" t="str">
            <v>Samoa</v>
          </cell>
          <cell r="B159" t="str">
            <v>Tala</v>
          </cell>
          <cell r="C159" t="str">
            <v>WST</v>
          </cell>
          <cell r="D159">
            <v>2.8290000000000002</v>
          </cell>
          <cell r="E159">
            <v>2.67</v>
          </cell>
        </row>
        <row r="160">
          <cell r="A160" t="str">
            <v>San Marino</v>
          </cell>
          <cell r="B160" t="str">
            <v>Euro</v>
          </cell>
          <cell r="C160" t="str">
            <v>EUR</v>
          </cell>
          <cell r="D160">
            <v>0.85199999999999998</v>
          </cell>
          <cell r="E160">
            <v>0.80400000000000005</v>
          </cell>
        </row>
        <row r="161">
          <cell r="A161" t="str">
            <v>Sao Tome Principe</v>
          </cell>
          <cell r="B161" t="str">
            <v>Dobra</v>
          </cell>
          <cell r="C161" t="str">
            <v>STD</v>
          </cell>
          <cell r="D161">
            <v>9365.777</v>
          </cell>
          <cell r="E161">
            <v>9499</v>
          </cell>
        </row>
        <row r="162">
          <cell r="A162" t="str">
            <v>Saudi Arabia</v>
          </cell>
          <cell r="B162" t="str">
            <v>Saudi Riyal</v>
          </cell>
          <cell r="C162" t="str">
            <v>SAR</v>
          </cell>
          <cell r="D162">
            <v>3.75</v>
          </cell>
          <cell r="E162">
            <v>3.75</v>
          </cell>
        </row>
        <row r="163">
          <cell r="A163" t="str">
            <v>Senegal</v>
          </cell>
          <cell r="B163" t="str">
            <v>CFA Franc</v>
          </cell>
          <cell r="C163" t="str">
            <v>XOF</v>
          </cell>
          <cell r="D163">
            <v>558.87536399999999</v>
          </cell>
          <cell r="E163">
            <v>527.38942800000007</v>
          </cell>
        </row>
        <row r="164">
          <cell r="A164" t="str">
            <v>Seychelles</v>
          </cell>
          <cell r="B164" t="str">
            <v>Seychelles Ruppe</v>
          </cell>
          <cell r="C164" t="str">
            <v>SCR</v>
          </cell>
          <cell r="D164">
            <v>5.54</v>
          </cell>
          <cell r="E164">
            <v>5.47</v>
          </cell>
        </row>
        <row r="165">
          <cell r="A165" t="str">
            <v>Sierra Leone</v>
          </cell>
          <cell r="B165" t="str">
            <v>Leone</v>
          </cell>
          <cell r="C165" t="str">
            <v>SLL</v>
          </cell>
          <cell r="D165">
            <v>2275</v>
          </cell>
          <cell r="E165">
            <v>2300</v>
          </cell>
        </row>
        <row r="166">
          <cell r="A166" t="str">
            <v>Singapore</v>
          </cell>
          <cell r="B166" t="str">
            <v>Singaporean Dollar</v>
          </cell>
          <cell r="C166" t="str">
            <v>SGD</v>
          </cell>
          <cell r="D166">
            <v>1.73</v>
          </cell>
          <cell r="E166">
            <v>1.7</v>
          </cell>
        </row>
        <row r="167">
          <cell r="A167" t="str">
            <v>Slovak Republic</v>
          </cell>
          <cell r="B167" t="str">
            <v>Slovak Koruna</v>
          </cell>
          <cell r="C167" t="str">
            <v>SKK</v>
          </cell>
          <cell r="D167">
            <v>34.689</v>
          </cell>
          <cell r="E167">
            <v>31.68</v>
          </cell>
        </row>
        <row r="168">
          <cell r="A168" t="str">
            <v>Slovenia</v>
          </cell>
          <cell r="B168" t="str">
            <v>Tolar</v>
          </cell>
          <cell r="C168" t="str">
            <v>SIT</v>
          </cell>
          <cell r="D168">
            <v>201</v>
          </cell>
          <cell r="E168">
            <v>191</v>
          </cell>
        </row>
        <row r="169">
          <cell r="A169" t="str">
            <v>Solomon Islands</v>
          </cell>
          <cell r="B169" t="str">
            <v>S.I. Dollar</v>
          </cell>
          <cell r="C169" t="str">
            <v>SBD</v>
          </cell>
          <cell r="D169">
            <v>6.99</v>
          </cell>
          <cell r="E169">
            <v>6.97</v>
          </cell>
        </row>
        <row r="170">
          <cell r="A170" t="str">
            <v>Somalia</v>
          </cell>
          <cell r="B170" t="str">
            <v>Somali Shilling</v>
          </cell>
          <cell r="C170" t="str">
            <v>SOS</v>
          </cell>
          <cell r="D170">
            <v>16353</v>
          </cell>
          <cell r="E170">
            <v>14788</v>
          </cell>
        </row>
        <row r="171">
          <cell r="A171" t="str">
            <v>South Africa</v>
          </cell>
          <cell r="B171" t="str">
            <v>Rand</v>
          </cell>
          <cell r="C171" t="str">
            <v>ZAR</v>
          </cell>
          <cell r="D171">
            <v>6.88</v>
          </cell>
          <cell r="E171">
            <v>6.62</v>
          </cell>
        </row>
        <row r="172">
          <cell r="A172" t="str">
            <v>Spain</v>
          </cell>
          <cell r="B172" t="str">
            <v>Euro</v>
          </cell>
          <cell r="C172" t="str">
            <v>EUR</v>
          </cell>
          <cell r="D172">
            <v>0.85199999999999998</v>
          </cell>
          <cell r="E172">
            <v>0.80400000000000005</v>
          </cell>
        </row>
        <row r="173">
          <cell r="A173" t="str">
            <v>Sri Lanka</v>
          </cell>
          <cell r="B173" t="str">
            <v>Sri Lanka Rupee</v>
          </cell>
          <cell r="C173" t="str">
            <v>LKR</v>
          </cell>
          <cell r="D173">
            <v>93.73</v>
          </cell>
          <cell r="E173">
            <v>97.95</v>
          </cell>
        </row>
        <row r="174">
          <cell r="A174" t="str">
            <v>Sudan</v>
          </cell>
          <cell r="B174" t="str">
            <v>Sudanese Dinar</v>
          </cell>
          <cell r="C174" t="str">
            <v>SDD</v>
          </cell>
          <cell r="D174">
            <v>260.49</v>
          </cell>
          <cell r="E174">
            <v>259.14</v>
          </cell>
        </row>
        <row r="175">
          <cell r="A175" t="str">
            <v>Suriname*</v>
          </cell>
          <cell r="B175" t="str">
            <v xml:space="preserve">Surinamese Dollar </v>
          </cell>
          <cell r="C175" t="str">
            <v>SRD</v>
          </cell>
          <cell r="D175">
            <v>2700</v>
          </cell>
          <cell r="E175">
            <v>2.7</v>
          </cell>
        </row>
        <row r="176">
          <cell r="A176" t="str">
            <v>Swaziland</v>
          </cell>
          <cell r="B176" t="str">
            <v>Lilangeni</v>
          </cell>
          <cell r="C176" t="str">
            <v>SZL</v>
          </cell>
          <cell r="D176">
            <v>6.88</v>
          </cell>
          <cell r="E176">
            <v>6.62</v>
          </cell>
        </row>
        <row r="177">
          <cell r="A177" t="str">
            <v>Sweden</v>
          </cell>
          <cell r="B177" t="str">
            <v>Swedish Krona</v>
          </cell>
          <cell r="C177" t="str">
            <v>SEK</v>
          </cell>
          <cell r="D177">
            <v>7.68</v>
          </cell>
          <cell r="E177">
            <v>7.41</v>
          </cell>
        </row>
        <row r="178">
          <cell r="A178" t="str">
            <v>Switzerland</v>
          </cell>
          <cell r="B178" t="str">
            <v>Swiss Franc</v>
          </cell>
          <cell r="C178" t="str">
            <v>CHF</v>
          </cell>
          <cell r="D178">
            <v>1.32</v>
          </cell>
          <cell r="E178">
            <v>1.26</v>
          </cell>
        </row>
        <row r="179">
          <cell r="A179" t="str">
            <v>Syrian Arab Republic</v>
          </cell>
          <cell r="B179" t="str">
            <v>Syrian Pound</v>
          </cell>
          <cell r="C179" t="str">
            <v>SYP</v>
          </cell>
          <cell r="D179">
            <v>51.5</v>
          </cell>
          <cell r="E179">
            <v>51.5</v>
          </cell>
        </row>
        <row r="180">
          <cell r="A180" t="str">
            <v>Tajikistan</v>
          </cell>
          <cell r="B180" t="str">
            <v>Somoni</v>
          </cell>
          <cell r="C180" t="str">
            <v>TJS</v>
          </cell>
          <cell r="D180">
            <v>3.08</v>
          </cell>
          <cell r="E180">
            <v>2.91</v>
          </cell>
        </row>
        <row r="181">
          <cell r="A181" t="str">
            <v>Tanzania, United Rep.</v>
          </cell>
          <cell r="B181" t="str">
            <v>Tanzanian Shilling</v>
          </cell>
          <cell r="C181" t="str">
            <v>TZS</v>
          </cell>
          <cell r="D181">
            <v>1044.28</v>
          </cell>
          <cell r="E181">
            <v>1111</v>
          </cell>
        </row>
        <row r="182">
          <cell r="A182" t="str">
            <v>Thailand</v>
          </cell>
          <cell r="B182" t="str">
            <v>Baht</v>
          </cell>
          <cell r="C182" t="str">
            <v>THB</v>
          </cell>
          <cell r="D182">
            <v>39.655000000000001</v>
          </cell>
          <cell r="E182">
            <v>39.200000000000003</v>
          </cell>
        </row>
        <row r="183">
          <cell r="A183" t="str">
            <v>Togo</v>
          </cell>
          <cell r="B183" t="str">
            <v>CFA Franc</v>
          </cell>
          <cell r="C183" t="str">
            <v>XOF</v>
          </cell>
          <cell r="D183">
            <v>558.87536399999999</v>
          </cell>
          <cell r="E183">
            <v>527.38942800000007</v>
          </cell>
        </row>
        <row r="184">
          <cell r="A184" t="str">
            <v>Tonga</v>
          </cell>
          <cell r="B184" t="str">
            <v>Pa'anga</v>
          </cell>
          <cell r="C184" t="str">
            <v>TOP</v>
          </cell>
          <cell r="D184">
            <v>1.95</v>
          </cell>
          <cell r="E184">
            <v>1.8</v>
          </cell>
        </row>
        <row r="185">
          <cell r="A185" t="str">
            <v>Trinidad and Tobago</v>
          </cell>
          <cell r="B185" t="str">
            <v>T.T. Dollar</v>
          </cell>
          <cell r="C185" t="str">
            <v>TTD</v>
          </cell>
          <cell r="D185">
            <v>6.12</v>
          </cell>
          <cell r="E185">
            <v>6.12</v>
          </cell>
        </row>
        <row r="186">
          <cell r="A186" t="str">
            <v>Trust Territory of Pacific</v>
          </cell>
          <cell r="B186" t="str">
            <v>U.S. Dollar</v>
          </cell>
          <cell r="C186" t="str">
            <v>USD</v>
          </cell>
          <cell r="D186">
            <v>1</v>
          </cell>
          <cell r="E186">
            <v>1</v>
          </cell>
        </row>
        <row r="187">
          <cell r="A187" t="str">
            <v>Tunisia</v>
          </cell>
          <cell r="B187" t="str">
            <v>Tunisian Dinar</v>
          </cell>
          <cell r="C187" t="str">
            <v>TND</v>
          </cell>
          <cell r="D187">
            <v>1.26</v>
          </cell>
          <cell r="E187">
            <v>1.21</v>
          </cell>
        </row>
        <row r="188">
          <cell r="A188" t="str">
            <v>Turkey</v>
          </cell>
          <cell r="B188" t="str">
            <v>Turkish Lira</v>
          </cell>
          <cell r="C188" t="str">
            <v>TRL</v>
          </cell>
          <cell r="D188">
            <v>1480000</v>
          </cell>
          <cell r="E188">
            <v>1315000</v>
          </cell>
        </row>
        <row r="189">
          <cell r="A189" t="str">
            <v>Turkmenistan</v>
          </cell>
          <cell r="B189" t="str">
            <v>Turkmen Manat</v>
          </cell>
          <cell r="C189" t="str">
            <v>TMM</v>
          </cell>
          <cell r="D189">
            <v>5200</v>
          </cell>
          <cell r="E189">
            <v>5200</v>
          </cell>
        </row>
        <row r="190">
          <cell r="A190" t="str">
            <v>Turks and Caicos</v>
          </cell>
          <cell r="B190" t="str">
            <v>U.S. Dollar</v>
          </cell>
          <cell r="C190" t="str">
            <v>USD</v>
          </cell>
          <cell r="D190">
            <v>1</v>
          </cell>
          <cell r="E190">
            <v>1</v>
          </cell>
        </row>
        <row r="191">
          <cell r="A191" t="str">
            <v>Tuvalu</v>
          </cell>
          <cell r="B191" t="str">
            <v>Australian Dollar</v>
          </cell>
          <cell r="C191" t="str">
            <v>AUD</v>
          </cell>
          <cell r="D191">
            <v>1.41</v>
          </cell>
          <cell r="E191">
            <v>1.3</v>
          </cell>
        </row>
        <row r="192">
          <cell r="A192" t="str">
            <v>Uganda</v>
          </cell>
          <cell r="B192" t="str">
            <v>Ugandan Shilling</v>
          </cell>
          <cell r="C192" t="str">
            <v>UGX</v>
          </cell>
          <cell r="D192">
            <v>1975</v>
          </cell>
          <cell r="E192">
            <v>1855</v>
          </cell>
        </row>
        <row r="193">
          <cell r="A193" t="str">
            <v>Ukraine</v>
          </cell>
          <cell r="B193" t="str">
            <v>Hryvnia</v>
          </cell>
          <cell r="C193" t="str">
            <v>UAH</v>
          </cell>
          <cell r="D193">
            <v>5.33</v>
          </cell>
          <cell r="E193">
            <v>5.33</v>
          </cell>
        </row>
        <row r="194">
          <cell r="A194" t="str">
            <v>United Arab Emirates</v>
          </cell>
          <cell r="B194" t="str">
            <v>UAE Dirham</v>
          </cell>
          <cell r="C194" t="str">
            <v>AED</v>
          </cell>
          <cell r="D194">
            <v>3.6579999999999999</v>
          </cell>
          <cell r="E194">
            <v>3.6579999999999999</v>
          </cell>
        </row>
        <row r="195">
          <cell r="A195" t="str">
            <v>United Kingdom</v>
          </cell>
          <cell r="B195" t="str">
            <v>Pound Sterling</v>
          </cell>
          <cell r="C195" t="str">
            <v>GBP</v>
          </cell>
          <cell r="D195">
            <v>0.58699999999999997</v>
          </cell>
          <cell r="E195">
            <v>0.53600000000000003</v>
          </cell>
        </row>
        <row r="196">
          <cell r="A196" t="str">
            <v>Uruguay</v>
          </cell>
          <cell r="B196" t="str">
            <v>Peso Uruguayo</v>
          </cell>
          <cell r="C196" t="str">
            <v>UYU</v>
          </cell>
          <cell r="D196">
            <v>28</v>
          </cell>
          <cell r="E196">
            <v>29.4</v>
          </cell>
        </row>
        <row r="197">
          <cell r="A197" t="str">
            <v>Uzbekistan</v>
          </cell>
          <cell r="B197" t="str">
            <v>Uzbek Sum</v>
          </cell>
          <cell r="C197" t="str">
            <v>UZS</v>
          </cell>
          <cell r="D197">
            <v>975.37</v>
          </cell>
          <cell r="E197">
            <v>989.54</v>
          </cell>
        </row>
        <row r="198">
          <cell r="A198" t="str">
            <v>Vanuatu</v>
          </cell>
          <cell r="B198" t="str">
            <v>Vatu</v>
          </cell>
          <cell r="C198" t="str">
            <v>VUV</v>
          </cell>
          <cell r="D198">
            <v>115.41</v>
          </cell>
          <cell r="E198">
            <v>105.92</v>
          </cell>
        </row>
        <row r="199">
          <cell r="A199" t="str">
            <v>Venezuela</v>
          </cell>
          <cell r="B199" t="str">
            <v>Bolivar</v>
          </cell>
          <cell r="C199" t="str">
            <v>VEB</v>
          </cell>
          <cell r="D199">
            <v>1596</v>
          </cell>
          <cell r="E199">
            <v>1915.2</v>
          </cell>
        </row>
        <row r="200">
          <cell r="A200" t="str">
            <v>Viet Nam</v>
          </cell>
          <cell r="B200" t="str">
            <v>Dong</v>
          </cell>
          <cell r="C200" t="str">
            <v>VND</v>
          </cell>
          <cell r="D200">
            <v>15500</v>
          </cell>
          <cell r="E200">
            <v>15660</v>
          </cell>
        </row>
        <row r="201">
          <cell r="A201" t="str">
            <v>Virgin Islands(UK)</v>
          </cell>
          <cell r="B201" t="str">
            <v>U.S. Dollar</v>
          </cell>
          <cell r="C201" t="str">
            <v>USD</v>
          </cell>
          <cell r="D201">
            <v>1</v>
          </cell>
          <cell r="E201">
            <v>1</v>
          </cell>
        </row>
        <row r="202">
          <cell r="A202" t="str">
            <v>Virgin Islands(US)</v>
          </cell>
          <cell r="B202" t="str">
            <v>U.S. Dollar</v>
          </cell>
          <cell r="C202" t="str">
            <v>USD</v>
          </cell>
          <cell r="D202">
            <v>1</v>
          </cell>
          <cell r="E202">
            <v>1</v>
          </cell>
        </row>
        <row r="203">
          <cell r="A203" t="str">
            <v>Yemen, Rep. of</v>
          </cell>
          <cell r="B203" t="str">
            <v>Yemini Rial</v>
          </cell>
          <cell r="C203" t="str">
            <v>YER</v>
          </cell>
          <cell r="D203">
            <v>183.65</v>
          </cell>
          <cell r="E203">
            <v>184.2</v>
          </cell>
        </row>
        <row r="204">
          <cell r="A204" t="str">
            <v>Serbia and Montenegro</v>
          </cell>
          <cell r="B204" t="str">
            <v>Dinar</v>
          </cell>
          <cell r="C204" t="str">
            <v>CSD</v>
          </cell>
          <cell r="D204">
            <v>56.258000000000003</v>
          </cell>
          <cell r="E204">
            <v>54.67</v>
          </cell>
        </row>
        <row r="205">
          <cell r="A205" t="str">
            <v>Zambia</v>
          </cell>
          <cell r="B205" t="str">
            <v>Kwacha</v>
          </cell>
          <cell r="C205" t="str">
            <v>ZMK</v>
          </cell>
          <cell r="D205">
            <v>4690</v>
          </cell>
          <cell r="E205">
            <v>4700</v>
          </cell>
        </row>
        <row r="206">
          <cell r="A206" t="str">
            <v>Zimbabwe</v>
          </cell>
          <cell r="B206" t="str">
            <v>Zimbabwean Dollar</v>
          </cell>
          <cell r="C206" t="str">
            <v>ZWD</v>
          </cell>
          <cell r="D206">
            <v>4600</v>
          </cell>
          <cell r="E206">
            <v>4100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info"/>
      <sheetName val="CP Budget Template"/>
      <sheetName val="BRF"/>
      <sheetName val="APP 1 LC"/>
      <sheetName val="APP 1 USD"/>
      <sheetName val="APP 2 LC"/>
      <sheetName val="APP 2 USD"/>
      <sheetName val="Commodities and In-Kind for Dst"/>
      <sheetName val="Commodities for Monetization"/>
      <sheetName val="Sale Proceeds From Monetization"/>
      <sheetName val="Addl Micro Loan Capital"/>
      <sheetName val="National Staff Summary"/>
      <sheetName val="Support 1"/>
      <sheetName val="Support 2"/>
      <sheetName val="Support 3"/>
      <sheetName val="Support 4"/>
      <sheetName val="Support 5"/>
      <sheetName val="Support 6"/>
      <sheetName val="Support 7"/>
      <sheetName val="Support 8"/>
      <sheetName val="Locally Generated Income"/>
      <sheetName val="International Staff Summary"/>
      <sheetName val="Est. Monetization Activity"/>
      <sheetName val="Field Notes, Review Issues"/>
    </sheetNames>
    <sheetDataSet>
      <sheetData sheetId="0"/>
      <sheetData sheetId="1"/>
      <sheetData sheetId="2"/>
      <sheetData sheetId="3"/>
      <sheetData sheetId="4" refreshError="1">
        <row r="25">
          <cell r="E25">
            <v>212127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EmpList"/>
      <sheetName val="Emp_sector"/>
      <sheetName val="EXrate"/>
      <sheetName val="36mo"/>
      <sheetName val="Cover"/>
      <sheetName val="CForm"/>
      <sheetName val="IForm"/>
      <sheetName val="FormC"/>
      <sheetName val="AnnexD"/>
      <sheetName val="Bench"/>
      <sheetName val="OldUNScale"/>
      <sheetName val="OldUNSuppl"/>
      <sheetName val="OldGrossSuppl"/>
      <sheetName val="OldGrades"/>
      <sheetName val="OldSumben"/>
      <sheetName val="Textholder"/>
      <sheetName val="EmpSelect"/>
      <sheetName val="Load-Save"/>
      <sheetName val="EmpGeneral"/>
      <sheetName val="Scale"/>
      <sheetName val="JobSelect"/>
      <sheetName val="JobMatch"/>
      <sheetName val="BenefitSelect"/>
      <sheetName val="Benefits"/>
      <sheetName val="TaxBen"/>
      <sheetName val="NonTaxBen"/>
      <sheetName val="Org-chart"/>
      <sheetName val="B52j"/>
      <sheetName val="Best"/>
      <sheetName val="BestInt"/>
      <sheetName val="EBRD"/>
      <sheetName val="EBRD_print"/>
      <sheetName val="LabourChart"/>
      <sheetName val="ParticipantRep"/>
      <sheetName val="Contacts"/>
      <sheetName val="Canada"/>
      <sheetName val="IDB"/>
      <sheetName val="British"/>
      <sheetName val="Shell"/>
      <sheetName val="USState"/>
      <sheetName val="UNScale"/>
      <sheetName val="UNDollar"/>
      <sheetName val="UNLocal"/>
      <sheetName val="Grossuppl"/>
      <sheetName val="UNScale1A"/>
      <sheetName val="UNDollar1A"/>
      <sheetName val="UNLocal1A"/>
      <sheetName val="Grossuppl1A"/>
      <sheetName val="ImputedGross"/>
      <sheetName val="ALD"/>
      <sheetName val="NPPPScale"/>
      <sheetName val="NewLocalGross"/>
      <sheetName val="ScalePic"/>
      <sheetName val="Depall"/>
      <sheetName val="Grades"/>
      <sheetName val="Sumben"/>
      <sheetName val="Update"/>
      <sheetName val="ExxonMobil"/>
      <sheetName val="ExxonMobil_1"/>
      <sheetName val="OSCE_Scale"/>
      <sheetName val="OSCE"/>
      <sheetName val="CAF"/>
      <sheetName val="ORC_Extract"/>
      <sheetName val="NewSumBen"/>
      <sheetName val="SalRelValue"/>
      <sheetName val="FMVMin"/>
      <sheetName val="FMVMax"/>
      <sheetName val="FPerMin"/>
      <sheetName val="FPerMax"/>
      <sheetName val="FBR"/>
      <sheetName val="ScaleConstruct"/>
      <sheetName val="CFormat"/>
      <sheetName val="CFormatPic"/>
      <sheetName val="SupplPic"/>
      <sheetName val="GrossSupplPic"/>
      <sheetName val="Gross19"/>
      <sheetName val="Gross18"/>
      <sheetName val="Gross17"/>
      <sheetName val="Gross16"/>
      <sheetName val="Gross15"/>
      <sheetName val="Gross14"/>
      <sheetName val="Gross13"/>
      <sheetName val="Gross12"/>
      <sheetName val="Gross11"/>
      <sheetName val="Gross10"/>
      <sheetName val="Gross9"/>
      <sheetName val="Gross8"/>
      <sheetName val="Gross7"/>
      <sheetName val="Gross6"/>
      <sheetName val="Gross5"/>
      <sheetName val="Gross4"/>
      <sheetName val="Gross3"/>
      <sheetName val="Gross2"/>
      <sheetName val="Gross1"/>
      <sheetName val="Holding"/>
      <sheetName val="Holding2"/>
      <sheetName val="PrintSelect"/>
      <sheetName val="JobTitles"/>
      <sheetName val="Name"/>
      <sheetName val="SelectCountry"/>
      <sheetName val="RefMo"/>
      <sheetName val="IntPrep1"/>
      <sheetName val="ImpHold"/>
      <sheetName val="B6IntVer"/>
      <sheetName val="B6HoldtoInt"/>
      <sheetName val="IntPrepFin"/>
      <sheetName val="Barabanov"/>
      <sheetName val="Common"/>
      <sheetName val="Comp-WW"/>
      <sheetName val="Currency1"/>
      <sheetName val="Tax1"/>
      <sheetName val="Tax2"/>
      <sheetName val="Taxded"/>
      <sheetName val="TaxExem"/>
      <sheetName val="FamTaxDed"/>
      <sheetName val="NatRetScheme"/>
      <sheetName val="DeathBen"/>
      <sheetName val="MedIns"/>
      <sheetName val="OthSocSec"/>
      <sheetName val="ChldAll"/>
      <sheetName val="EdAsst"/>
      <sheetName val="BirthAll"/>
      <sheetName val="ProvFund"/>
      <sheetName val="SpouseAll"/>
      <sheetName val="SecDepAll"/>
      <sheetName val="FuneralGr"/>
      <sheetName val="Leave"/>
      <sheetName val="Overtime"/>
      <sheetName val="MandRet"/>
      <sheetName val="OldRetComp"/>
      <sheetName val="AllCompSel"/>
      <sheetName val="CurrEmp"/>
      <sheetName val="ScBenTitle"/>
      <sheetName val="EmpGen"/>
      <sheetName val="SocSec"/>
      <sheetName val="EmpMedIns"/>
      <sheetName val="FamAll"/>
      <sheetName val="EmpLeave"/>
      <sheetName val="GradeLink"/>
      <sheetName val="AddMatch"/>
      <sheetName val="Unskilled"/>
      <sheetName val="Secretaries"/>
      <sheetName val="Finance"/>
      <sheetName val="Finance2"/>
      <sheetName val="HR"/>
      <sheetName val="Admin"/>
      <sheetName val="Sales"/>
      <sheetName val="Other"/>
      <sheetName val="CurrSel"/>
      <sheetName val="BenTaxPortion"/>
      <sheetName val="Benefit1"/>
      <sheetName val="BenefitType"/>
      <sheetName val="Cars"/>
      <sheetName val="Loan"/>
      <sheetName val="Scaledata"/>
      <sheetName val="NOScalediff"/>
      <sheetName val="EmpGenWar"/>
      <sheetName val="NewbenAlert"/>
      <sheetName val="ClearAllWarn"/>
      <sheetName val="Paste"/>
      <sheetName val="Module1"/>
      <sheetName val="Module2"/>
      <sheetName val="Module3"/>
      <sheetName val="Module4"/>
      <sheetName val="Module5"/>
      <sheetName val="Module6"/>
      <sheetName val="Module7"/>
      <sheetName val="Module8"/>
      <sheetName val="Module9"/>
      <sheetName val="Module10"/>
      <sheetName val="Module11"/>
      <sheetName val="Module12"/>
      <sheetName val="Module13"/>
      <sheetName val="Module14"/>
      <sheetName val="Module15"/>
      <sheetName val="Module16"/>
      <sheetName val="Module17"/>
      <sheetName val="Module18"/>
      <sheetName val="Module19"/>
      <sheetName val="Module20"/>
      <sheetName val="Module21"/>
      <sheetName val="Module22"/>
      <sheetName val="Module23"/>
      <sheetName val="Module24"/>
      <sheetName val="Module25"/>
      <sheetName val="Module26"/>
      <sheetName val="Module27"/>
      <sheetName val="Module28"/>
      <sheetName val="Module29"/>
      <sheetName val="Module30"/>
      <sheetName val="Module31"/>
      <sheetName val="Module32"/>
      <sheetName val="Module33"/>
      <sheetName val="Module34"/>
      <sheetName val="Module35"/>
      <sheetName val="Module36"/>
      <sheetName val="Module37"/>
      <sheetName val="Module38"/>
      <sheetName val="Module39"/>
      <sheetName val="Module40"/>
      <sheetName val="Module41"/>
      <sheetName val="Module42"/>
      <sheetName val="Module43"/>
      <sheetName val="Module44"/>
      <sheetName val="Module45"/>
      <sheetName val="Module46"/>
      <sheetName val="Module47"/>
      <sheetName val="Module48"/>
      <sheetName val="Module49"/>
      <sheetName val="Module50"/>
      <sheetName val="Module51"/>
      <sheetName val="Module52"/>
      <sheetName val="Module53"/>
      <sheetName val="Module54"/>
      <sheetName val="Module55"/>
      <sheetName val="Module56"/>
      <sheetName val="Module57"/>
      <sheetName val="Module58"/>
      <sheetName val="Module59"/>
      <sheetName val="Module60"/>
      <sheetName val="Module61"/>
      <sheetName val="Module62"/>
      <sheetName val="Module63"/>
      <sheetName val="Module64"/>
      <sheetName val="Module65"/>
      <sheetName val="Module66"/>
      <sheetName val="Module67"/>
      <sheetName val="Module68"/>
      <sheetName val="Module69"/>
      <sheetName val="Module70"/>
      <sheetName val="Module71"/>
      <sheetName val="Module72"/>
      <sheetName val="Module73"/>
      <sheetName val="Module74"/>
      <sheetName val="Module75"/>
      <sheetName val="Module76"/>
      <sheetName val="Module77"/>
      <sheetName val="Module78"/>
      <sheetName val="Module79"/>
      <sheetName val="Module80"/>
      <sheetName val="Module81"/>
      <sheetName val="Module82"/>
      <sheetName val="Module83"/>
      <sheetName val="Module84"/>
      <sheetName val="Module85"/>
      <sheetName val="Module86"/>
      <sheetName val="Module87"/>
      <sheetName val="Module88"/>
      <sheetName val="Module89"/>
      <sheetName val="Module90"/>
      <sheetName val="Module91"/>
      <sheetName val="Module92"/>
      <sheetName val="Module93"/>
      <sheetName val="Module94"/>
      <sheetName val="Module95"/>
      <sheetName val="Module96"/>
      <sheetName val="Module97"/>
      <sheetName val="Module98"/>
      <sheetName val="Module99"/>
      <sheetName val="Module100"/>
      <sheetName val="Module101"/>
      <sheetName val="Module102"/>
      <sheetName val="Module103"/>
      <sheetName val="Module104"/>
      <sheetName val="Module105"/>
      <sheetName val="Module106"/>
      <sheetName val="Module107"/>
      <sheetName val="Module108"/>
      <sheetName val="Module109"/>
      <sheetName val="Module110"/>
      <sheetName val="Module111"/>
      <sheetName val="Module112"/>
      <sheetName val="Module113"/>
    </sheetNames>
    <sheetDataSet>
      <sheetData sheetId="0"/>
      <sheetData sheetId="1"/>
      <sheetData sheetId="2"/>
      <sheetData sheetId="3">
        <row r="6">
          <cell r="A6" t="str">
            <v>Country</v>
          </cell>
          <cell r="B6" t="str">
            <v>Currency</v>
          </cell>
          <cell r="C6" t="str">
            <v>Code</v>
          </cell>
          <cell r="D6">
            <v>34335</v>
          </cell>
          <cell r="E6">
            <v>34366</v>
          </cell>
          <cell r="F6">
            <v>34394</v>
          </cell>
          <cell r="G6">
            <v>34425</v>
          </cell>
          <cell r="H6">
            <v>34455</v>
          </cell>
          <cell r="I6">
            <v>34486</v>
          </cell>
          <cell r="J6">
            <v>34516</v>
          </cell>
          <cell r="K6">
            <v>34547</v>
          </cell>
          <cell r="L6">
            <v>34578</v>
          </cell>
          <cell r="M6">
            <v>34608</v>
          </cell>
          <cell r="N6">
            <v>34639</v>
          </cell>
          <cell r="O6">
            <v>34669</v>
          </cell>
          <cell r="P6">
            <v>34700</v>
          </cell>
          <cell r="Q6">
            <v>34731</v>
          </cell>
          <cell r="R6">
            <v>34759</v>
          </cell>
          <cell r="S6">
            <v>34790</v>
          </cell>
          <cell r="T6">
            <v>34820</v>
          </cell>
          <cell r="U6">
            <v>34851</v>
          </cell>
          <cell r="V6">
            <v>34881</v>
          </cell>
          <cell r="W6">
            <v>34912</v>
          </cell>
          <cell r="X6">
            <v>34943</v>
          </cell>
          <cell r="Y6">
            <v>34973</v>
          </cell>
          <cell r="Z6">
            <v>35004</v>
          </cell>
          <cell r="AA6">
            <v>35034</v>
          </cell>
          <cell r="AB6">
            <v>35065</v>
          </cell>
          <cell r="AC6">
            <v>35096</v>
          </cell>
          <cell r="AD6">
            <v>35125</v>
          </cell>
          <cell r="AE6">
            <v>35156</v>
          </cell>
          <cell r="AF6">
            <v>35186</v>
          </cell>
          <cell r="AG6">
            <v>35217</v>
          </cell>
          <cell r="AH6">
            <v>35247</v>
          </cell>
          <cell r="AI6">
            <v>35278</v>
          </cell>
          <cell r="AJ6">
            <v>35309</v>
          </cell>
          <cell r="AK6">
            <v>35339</v>
          </cell>
          <cell r="AL6">
            <v>35370</v>
          </cell>
          <cell r="AM6">
            <v>35400</v>
          </cell>
          <cell r="AN6">
            <v>35431</v>
          </cell>
          <cell r="AO6">
            <v>35462</v>
          </cell>
          <cell r="AP6">
            <v>35490</v>
          </cell>
          <cell r="AQ6">
            <v>35521</v>
          </cell>
          <cell r="AR6">
            <v>35551</v>
          </cell>
          <cell r="AS6">
            <v>35582</v>
          </cell>
          <cell r="AT6">
            <v>35612</v>
          </cell>
          <cell r="AU6">
            <v>35643</v>
          </cell>
          <cell r="AV6">
            <v>35674</v>
          </cell>
          <cell r="AW6">
            <v>35704</v>
          </cell>
          <cell r="AX6">
            <v>35735</v>
          </cell>
          <cell r="AY6">
            <v>35765</v>
          </cell>
          <cell r="AZ6">
            <v>35796</v>
          </cell>
          <cell r="BA6">
            <v>35827</v>
          </cell>
          <cell r="BB6">
            <v>35855</v>
          </cell>
          <cell r="BC6">
            <v>35886</v>
          </cell>
          <cell r="BD6">
            <v>35916</v>
          </cell>
          <cell r="BE6">
            <v>35947</v>
          </cell>
          <cell r="BF6">
            <v>35977</v>
          </cell>
          <cell r="BG6">
            <v>36008</v>
          </cell>
          <cell r="BH6">
            <v>36039</v>
          </cell>
          <cell r="BI6">
            <v>36069</v>
          </cell>
          <cell r="BJ6">
            <v>36100</v>
          </cell>
          <cell r="BK6">
            <v>36130</v>
          </cell>
          <cell r="BL6">
            <v>36161</v>
          </cell>
          <cell r="BM6">
            <v>36192</v>
          </cell>
          <cell r="BN6">
            <v>36220</v>
          </cell>
          <cell r="BO6">
            <v>36251</v>
          </cell>
          <cell r="BP6">
            <v>36281</v>
          </cell>
          <cell r="BQ6">
            <v>36312</v>
          </cell>
          <cell r="BR6">
            <v>36342</v>
          </cell>
          <cell r="BS6">
            <v>36373</v>
          </cell>
          <cell r="BT6">
            <v>36404</v>
          </cell>
          <cell r="BU6">
            <v>36434</v>
          </cell>
          <cell r="BV6">
            <v>36465</v>
          </cell>
          <cell r="BW6">
            <v>36495</v>
          </cell>
          <cell r="BX6">
            <v>36526</v>
          </cell>
          <cell r="BY6">
            <v>36557</v>
          </cell>
          <cell r="BZ6">
            <v>36586</v>
          </cell>
          <cell r="CA6">
            <v>36617</v>
          </cell>
          <cell r="CB6">
            <v>36647</v>
          </cell>
          <cell r="CC6">
            <v>36678</v>
          </cell>
          <cell r="CD6">
            <v>36708</v>
          </cell>
          <cell r="CE6">
            <v>36739</v>
          </cell>
          <cell r="CF6">
            <v>36770</v>
          </cell>
          <cell r="CG6">
            <v>36800</v>
          </cell>
          <cell r="CH6">
            <v>36831</v>
          </cell>
          <cell r="CI6">
            <v>36861</v>
          </cell>
          <cell r="CJ6">
            <v>36892</v>
          </cell>
          <cell r="CK6">
            <v>36923</v>
          </cell>
          <cell r="CL6">
            <v>36951</v>
          </cell>
          <cell r="CM6">
            <v>36982</v>
          </cell>
          <cell r="CN6">
            <v>37012</v>
          </cell>
          <cell r="CO6">
            <v>37043</v>
          </cell>
          <cell r="CP6">
            <v>37073</v>
          </cell>
          <cell r="CQ6">
            <v>37104</v>
          </cell>
          <cell r="CR6">
            <v>37135</v>
          </cell>
          <cell r="CS6">
            <v>37165</v>
          </cell>
          <cell r="CT6">
            <v>37196</v>
          </cell>
          <cell r="CU6">
            <v>37226</v>
          </cell>
          <cell r="CV6">
            <v>37257</v>
          </cell>
          <cell r="CW6">
            <v>37288</v>
          </cell>
          <cell r="CX6">
            <v>37316</v>
          </cell>
          <cell r="CY6">
            <v>37347</v>
          </cell>
          <cell r="CZ6">
            <v>37377</v>
          </cell>
          <cell r="DA6">
            <v>37408</v>
          </cell>
          <cell r="DB6">
            <v>37438</v>
          </cell>
          <cell r="DC6">
            <v>37469</v>
          </cell>
          <cell r="DD6">
            <v>37500</v>
          </cell>
          <cell r="DE6">
            <v>37530</v>
          </cell>
          <cell r="DF6">
            <v>37561</v>
          </cell>
          <cell r="DG6">
            <v>37591</v>
          </cell>
          <cell r="DH6">
            <v>37622</v>
          </cell>
          <cell r="DI6">
            <v>37653</v>
          </cell>
          <cell r="DJ6">
            <v>37681</v>
          </cell>
          <cell r="DK6">
            <v>37712</v>
          </cell>
          <cell r="DL6">
            <v>37742</v>
          </cell>
          <cell r="DM6">
            <v>37773</v>
          </cell>
          <cell r="DN6">
            <v>37803</v>
          </cell>
          <cell r="DO6">
            <v>37834</v>
          </cell>
          <cell r="DP6">
            <v>37865</v>
          </cell>
          <cell r="DQ6">
            <v>37895</v>
          </cell>
          <cell r="DR6">
            <v>37926</v>
          </cell>
          <cell r="DS6">
            <v>37956</v>
          </cell>
          <cell r="DT6">
            <v>37987</v>
          </cell>
          <cell r="DU6">
            <v>38018</v>
          </cell>
          <cell r="DV6">
            <v>38047</v>
          </cell>
          <cell r="DW6">
            <v>38078</v>
          </cell>
          <cell r="DX6">
            <v>38108</v>
          </cell>
          <cell r="DY6">
            <v>38139</v>
          </cell>
          <cell r="DZ6">
            <v>38169</v>
          </cell>
          <cell r="EA6">
            <v>38200</v>
          </cell>
          <cell r="EB6">
            <v>38231</v>
          </cell>
          <cell r="EC6">
            <v>38261</v>
          </cell>
          <cell r="ED6">
            <v>38292</v>
          </cell>
          <cell r="EE6">
            <v>38322</v>
          </cell>
          <cell r="EF6">
            <v>38353</v>
          </cell>
          <cell r="EG6">
            <v>38384</v>
          </cell>
          <cell r="EH6">
            <v>38412</v>
          </cell>
          <cell r="EI6">
            <v>38443</v>
          </cell>
          <cell r="EJ6">
            <v>38473</v>
          </cell>
          <cell r="EK6">
            <v>38504</v>
          </cell>
          <cell r="EL6">
            <v>38534</v>
          </cell>
          <cell r="EM6">
            <v>38565</v>
          </cell>
          <cell r="EN6">
            <v>38596</v>
          </cell>
          <cell r="EO6">
            <v>38626</v>
          </cell>
          <cell r="EP6">
            <v>38657</v>
          </cell>
          <cell r="EQ6">
            <v>38687</v>
          </cell>
          <cell r="ER6">
            <v>38718</v>
          </cell>
          <cell r="ES6">
            <v>38749</v>
          </cell>
          <cell r="ET6">
            <v>38777</v>
          </cell>
          <cell r="EU6">
            <v>38808</v>
          </cell>
          <cell r="EV6">
            <v>38838</v>
          </cell>
          <cell r="EW6">
            <v>38869</v>
          </cell>
          <cell r="EX6">
            <v>38899</v>
          </cell>
          <cell r="EY6">
            <v>38930</v>
          </cell>
          <cell r="EZ6">
            <v>38961</v>
          </cell>
          <cell r="FA6">
            <v>38991</v>
          </cell>
          <cell r="FB6">
            <v>39022</v>
          </cell>
          <cell r="FC6">
            <v>39052</v>
          </cell>
        </row>
        <row r="8">
          <cell r="A8" t="str">
            <v>Afghanistan</v>
          </cell>
          <cell r="B8" t="str">
            <v>Afghani</v>
          </cell>
          <cell r="C8" t="str">
            <v>AFN</v>
          </cell>
          <cell r="D8">
            <v>1360</v>
          </cell>
          <cell r="E8">
            <v>1360</v>
          </cell>
          <cell r="F8">
            <v>1360</v>
          </cell>
          <cell r="G8">
            <v>1360</v>
          </cell>
          <cell r="H8">
            <v>1360</v>
          </cell>
          <cell r="I8">
            <v>1360</v>
          </cell>
          <cell r="J8">
            <v>1360</v>
          </cell>
          <cell r="K8">
            <v>1360</v>
          </cell>
          <cell r="L8">
            <v>1360</v>
          </cell>
          <cell r="M8">
            <v>1360</v>
          </cell>
          <cell r="N8">
            <v>1360</v>
          </cell>
          <cell r="O8">
            <v>1360</v>
          </cell>
          <cell r="P8">
            <v>1360</v>
          </cell>
          <cell r="Q8">
            <v>1360</v>
          </cell>
          <cell r="R8">
            <v>1360</v>
          </cell>
          <cell r="S8">
            <v>2700</v>
          </cell>
          <cell r="T8">
            <v>3600</v>
          </cell>
          <cell r="U8">
            <v>3000</v>
          </cell>
          <cell r="V8">
            <v>3500</v>
          </cell>
          <cell r="W8">
            <v>3300</v>
          </cell>
          <cell r="X8">
            <v>3900</v>
          </cell>
          <cell r="Y8">
            <v>3400</v>
          </cell>
          <cell r="Z8">
            <v>4120</v>
          </cell>
          <cell r="AA8">
            <v>4610</v>
          </cell>
          <cell r="AB8">
            <v>5370</v>
          </cell>
          <cell r="AC8">
            <v>5820</v>
          </cell>
          <cell r="AD8">
            <v>7040</v>
          </cell>
          <cell r="AE8">
            <v>8310</v>
          </cell>
          <cell r="AF8">
            <v>10280</v>
          </cell>
          <cell r="AG8">
            <v>10860</v>
          </cell>
          <cell r="AH8">
            <v>13900</v>
          </cell>
          <cell r="AI8">
            <v>13900</v>
          </cell>
          <cell r="AJ8">
            <v>17500</v>
          </cell>
          <cell r="AK8">
            <v>18720</v>
          </cell>
          <cell r="AL8">
            <v>13140</v>
          </cell>
          <cell r="AM8">
            <v>15900</v>
          </cell>
          <cell r="AN8">
            <v>19200</v>
          </cell>
          <cell r="AO8">
            <v>23000</v>
          </cell>
          <cell r="AP8">
            <v>18200</v>
          </cell>
          <cell r="AQ8">
            <v>17720</v>
          </cell>
          <cell r="AR8">
            <v>17720</v>
          </cell>
          <cell r="AS8">
            <v>20280</v>
          </cell>
          <cell r="AT8">
            <v>20280</v>
          </cell>
          <cell r="AU8">
            <v>20280</v>
          </cell>
          <cell r="AV8">
            <v>20280</v>
          </cell>
          <cell r="AW8">
            <v>20280</v>
          </cell>
          <cell r="AX8">
            <v>20280</v>
          </cell>
          <cell r="AY8">
            <v>20280</v>
          </cell>
          <cell r="AZ8">
            <v>20280</v>
          </cell>
          <cell r="BA8">
            <v>22000</v>
          </cell>
          <cell r="BB8">
            <v>28700</v>
          </cell>
          <cell r="BC8">
            <v>28700</v>
          </cell>
          <cell r="BD8">
            <v>28700</v>
          </cell>
          <cell r="BE8">
            <v>28700</v>
          </cell>
          <cell r="BF8">
            <v>28700</v>
          </cell>
          <cell r="BG8">
            <v>28700</v>
          </cell>
          <cell r="BH8">
            <v>28700</v>
          </cell>
          <cell r="BI8">
            <v>28700</v>
          </cell>
          <cell r="BJ8">
            <v>28700</v>
          </cell>
          <cell r="BK8">
            <v>28700</v>
          </cell>
          <cell r="BL8">
            <v>28700</v>
          </cell>
          <cell r="BM8">
            <v>28700</v>
          </cell>
          <cell r="BN8">
            <v>28700</v>
          </cell>
          <cell r="BO8">
            <v>28700</v>
          </cell>
          <cell r="BP8">
            <v>28700</v>
          </cell>
          <cell r="BQ8">
            <v>28700</v>
          </cell>
          <cell r="BR8">
            <v>28700</v>
          </cell>
          <cell r="BS8">
            <v>28700</v>
          </cell>
          <cell r="BT8">
            <v>28700</v>
          </cell>
          <cell r="BU8">
            <v>28700</v>
          </cell>
          <cell r="BV8">
            <v>28700</v>
          </cell>
          <cell r="BW8">
            <v>28700</v>
          </cell>
          <cell r="BX8">
            <v>28700</v>
          </cell>
          <cell r="BY8">
            <v>28700</v>
          </cell>
          <cell r="BZ8">
            <v>28700</v>
          </cell>
          <cell r="CA8">
            <v>28700</v>
          </cell>
          <cell r="CB8">
            <v>28700</v>
          </cell>
          <cell r="CC8">
            <v>28700</v>
          </cell>
          <cell r="CD8">
            <v>28700</v>
          </cell>
          <cell r="CE8">
            <v>28700</v>
          </cell>
          <cell r="CF8">
            <v>28700</v>
          </cell>
          <cell r="CG8">
            <v>28700</v>
          </cell>
          <cell r="CH8">
            <v>28700</v>
          </cell>
          <cell r="CI8">
            <v>28700</v>
          </cell>
          <cell r="CJ8">
            <v>28700</v>
          </cell>
          <cell r="CK8">
            <v>28700</v>
          </cell>
          <cell r="CL8">
            <v>28700</v>
          </cell>
          <cell r="CM8">
            <v>28700</v>
          </cell>
          <cell r="CN8">
            <v>28700</v>
          </cell>
          <cell r="CO8">
            <v>28700</v>
          </cell>
          <cell r="CP8">
            <v>28700</v>
          </cell>
          <cell r="CQ8">
            <v>28700</v>
          </cell>
          <cell r="CR8">
            <v>28700</v>
          </cell>
          <cell r="CS8">
            <v>28700</v>
          </cell>
          <cell r="CT8">
            <v>28700</v>
          </cell>
          <cell r="CU8">
            <v>39184</v>
          </cell>
          <cell r="CV8">
            <v>20500</v>
          </cell>
          <cell r="CW8">
            <v>27100</v>
          </cell>
          <cell r="CX8">
            <v>34000</v>
          </cell>
          <cell r="CY8">
            <v>30500</v>
          </cell>
          <cell r="CZ8">
            <v>34000</v>
          </cell>
          <cell r="DA8">
            <v>35000</v>
          </cell>
          <cell r="DB8">
            <v>38000</v>
          </cell>
          <cell r="DC8">
            <v>39200</v>
          </cell>
          <cell r="DD8">
            <v>38700</v>
          </cell>
          <cell r="DE8">
            <v>50</v>
          </cell>
          <cell r="DF8">
            <v>55</v>
          </cell>
          <cell r="DG8">
            <v>49</v>
          </cell>
          <cell r="DH8">
            <v>45</v>
          </cell>
          <cell r="DI8">
            <v>45.8</v>
          </cell>
          <cell r="DJ8">
            <v>45.8</v>
          </cell>
          <cell r="DK8">
            <v>51.1</v>
          </cell>
          <cell r="DL8">
            <v>47.3</v>
          </cell>
          <cell r="DM8">
            <v>48.1</v>
          </cell>
          <cell r="DN8">
            <v>48.1</v>
          </cell>
          <cell r="DO8">
            <v>48.1</v>
          </cell>
          <cell r="DP8">
            <v>48.8</v>
          </cell>
          <cell r="DQ8">
            <v>48.98</v>
          </cell>
          <cell r="DR8">
            <v>48.7</v>
          </cell>
          <cell r="DS8">
            <v>48.7</v>
          </cell>
          <cell r="DT8">
            <v>48.3</v>
          </cell>
          <cell r="DU8">
            <v>48.98</v>
          </cell>
          <cell r="DV8">
            <v>48.98</v>
          </cell>
          <cell r="DW8">
            <v>49.5</v>
          </cell>
          <cell r="DX8">
            <v>50.38</v>
          </cell>
          <cell r="DY8">
            <v>49.37</v>
          </cell>
          <cell r="DZ8">
            <v>48.6</v>
          </cell>
          <cell r="EA8">
            <v>46</v>
          </cell>
          <cell r="EB8">
            <v>43.8</v>
          </cell>
          <cell r="EC8">
            <v>45.1</v>
          </cell>
          <cell r="ED8">
            <v>45.6</v>
          </cell>
          <cell r="EE8">
            <v>46.9</v>
          </cell>
          <cell r="EF8">
            <v>48.21</v>
          </cell>
          <cell r="EG8">
            <v>48.74</v>
          </cell>
          <cell r="EH8">
            <v>49.42</v>
          </cell>
          <cell r="EI8">
            <v>48.58</v>
          </cell>
          <cell r="EJ8">
            <v>49.47</v>
          </cell>
          <cell r="EK8">
            <v>49.68</v>
          </cell>
          <cell r="EL8">
            <v>49.93</v>
          </cell>
          <cell r="EM8">
            <v>49.58</v>
          </cell>
          <cell r="EN8">
            <v>49.17</v>
          </cell>
          <cell r="EO8">
            <v>47.9</v>
          </cell>
          <cell r="EP8">
            <v>48.29</v>
          </cell>
          <cell r="EQ8">
            <v>48.29</v>
          </cell>
          <cell r="ER8">
            <v>48.29</v>
          </cell>
          <cell r="ES8">
            <v>50.2</v>
          </cell>
          <cell r="ET8">
            <v>49.75</v>
          </cell>
          <cell r="EU8">
            <v>49.57</v>
          </cell>
          <cell r="EV8">
            <v>49.64</v>
          </cell>
          <cell r="EW8">
            <v>49.57</v>
          </cell>
          <cell r="EX8">
            <v>49.83</v>
          </cell>
          <cell r="EY8">
            <v>49.96</v>
          </cell>
          <cell r="EZ8">
            <v>49.96</v>
          </cell>
        </row>
        <row r="9">
          <cell r="A9" t="str">
            <v>Albania</v>
          </cell>
          <cell r="B9" t="str">
            <v>Lek</v>
          </cell>
          <cell r="C9" t="str">
            <v>ALL</v>
          </cell>
          <cell r="D9">
            <v>95</v>
          </cell>
          <cell r="E9">
            <v>95</v>
          </cell>
          <cell r="F9">
            <v>100</v>
          </cell>
          <cell r="G9">
            <v>100</v>
          </cell>
          <cell r="H9">
            <v>100</v>
          </cell>
          <cell r="I9">
            <v>100</v>
          </cell>
          <cell r="J9">
            <v>100</v>
          </cell>
          <cell r="K9">
            <v>100</v>
          </cell>
          <cell r="L9">
            <v>84</v>
          </cell>
          <cell r="M9">
            <v>84</v>
          </cell>
          <cell r="N9">
            <v>84</v>
          </cell>
          <cell r="O9">
            <v>91</v>
          </cell>
          <cell r="P9">
            <v>93</v>
          </cell>
          <cell r="Q9">
            <v>93</v>
          </cell>
          <cell r="R9">
            <v>93</v>
          </cell>
          <cell r="S9">
            <v>91.8</v>
          </cell>
          <cell r="T9">
            <v>91.8</v>
          </cell>
          <cell r="U9">
            <v>91.8</v>
          </cell>
          <cell r="V9">
            <v>90.8</v>
          </cell>
          <cell r="W9">
            <v>90.8</v>
          </cell>
          <cell r="X9">
            <v>90.8</v>
          </cell>
          <cell r="Y9">
            <v>90.8</v>
          </cell>
          <cell r="Z9">
            <v>90.8</v>
          </cell>
          <cell r="AA9">
            <v>90.8</v>
          </cell>
          <cell r="AB9">
            <v>90.8</v>
          </cell>
          <cell r="AC9">
            <v>90.8</v>
          </cell>
          <cell r="AD9">
            <v>96.8</v>
          </cell>
          <cell r="AE9">
            <v>98.6</v>
          </cell>
          <cell r="AF9">
            <v>98.6</v>
          </cell>
          <cell r="AG9">
            <v>110</v>
          </cell>
          <cell r="AH9">
            <v>110</v>
          </cell>
          <cell r="AI9">
            <v>110</v>
          </cell>
          <cell r="AJ9">
            <v>110</v>
          </cell>
          <cell r="AK9">
            <v>108</v>
          </cell>
          <cell r="AL9">
            <v>108</v>
          </cell>
          <cell r="AM9">
            <v>98.5</v>
          </cell>
          <cell r="AN9">
            <v>101</v>
          </cell>
          <cell r="AO9">
            <v>110</v>
          </cell>
          <cell r="AP9">
            <v>129</v>
          </cell>
          <cell r="AQ9">
            <v>145</v>
          </cell>
          <cell r="AR9">
            <v>140</v>
          </cell>
          <cell r="AS9">
            <v>157</v>
          </cell>
          <cell r="AT9">
            <v>157</v>
          </cell>
          <cell r="AU9">
            <v>173</v>
          </cell>
          <cell r="AV9">
            <v>156</v>
          </cell>
          <cell r="AW9">
            <v>142</v>
          </cell>
          <cell r="AX9">
            <v>142</v>
          </cell>
          <cell r="AY9">
            <v>142</v>
          </cell>
          <cell r="AZ9">
            <v>142</v>
          </cell>
          <cell r="BA9">
            <v>149.5</v>
          </cell>
          <cell r="BB9">
            <v>151</v>
          </cell>
          <cell r="BC9">
            <v>156.5</v>
          </cell>
          <cell r="BD9">
            <v>155.5</v>
          </cell>
          <cell r="BE9">
            <v>155.5</v>
          </cell>
          <cell r="BF9">
            <v>150</v>
          </cell>
          <cell r="BG9">
            <v>150</v>
          </cell>
          <cell r="BH9">
            <v>143.5</v>
          </cell>
          <cell r="BI9">
            <v>143</v>
          </cell>
          <cell r="BJ9">
            <v>138.5</v>
          </cell>
          <cell r="BK9">
            <v>138.5</v>
          </cell>
          <cell r="BL9">
            <v>137</v>
          </cell>
          <cell r="BM9">
            <v>137.5</v>
          </cell>
          <cell r="BN9">
            <v>142.80000000000001</v>
          </cell>
          <cell r="BO9">
            <v>143.5</v>
          </cell>
          <cell r="BP9">
            <v>145.1</v>
          </cell>
          <cell r="BQ9">
            <v>139.80000000000001</v>
          </cell>
          <cell r="BR9">
            <v>135.85</v>
          </cell>
          <cell r="BS9">
            <v>134</v>
          </cell>
          <cell r="BT9">
            <v>134</v>
          </cell>
          <cell r="BU9">
            <v>134</v>
          </cell>
          <cell r="BV9">
            <v>131.44999999999999</v>
          </cell>
          <cell r="BW9">
            <v>134.34</v>
          </cell>
          <cell r="BX9">
            <v>134.1</v>
          </cell>
          <cell r="BY9">
            <v>136.06</v>
          </cell>
          <cell r="BZ9">
            <v>137.54</v>
          </cell>
          <cell r="CA9">
            <v>139.44</v>
          </cell>
          <cell r="CB9">
            <v>141.38999999999999</v>
          </cell>
          <cell r="CC9">
            <v>141.38999999999999</v>
          </cell>
          <cell r="CD9">
            <v>141.38999999999999</v>
          </cell>
          <cell r="CE9">
            <v>141.38999999999999</v>
          </cell>
          <cell r="CF9">
            <v>142.28</v>
          </cell>
          <cell r="CG9">
            <v>148.69</v>
          </cell>
          <cell r="CH9">
            <v>149.09</v>
          </cell>
          <cell r="CI9">
            <v>149.09</v>
          </cell>
          <cell r="CJ9">
            <v>143.86000000000001</v>
          </cell>
          <cell r="CK9">
            <v>143.86000000000001</v>
          </cell>
          <cell r="CL9">
            <v>142.18</v>
          </cell>
          <cell r="CM9">
            <v>142.18</v>
          </cell>
          <cell r="CN9">
            <v>143.94999999999999</v>
          </cell>
          <cell r="CO9">
            <v>143.94999999999999</v>
          </cell>
          <cell r="CP9">
            <v>146.72</v>
          </cell>
          <cell r="CQ9">
            <v>145.54</v>
          </cell>
          <cell r="CR9">
            <v>139.62</v>
          </cell>
          <cell r="CS9">
            <v>140.19999999999999</v>
          </cell>
          <cell r="CT9">
            <v>139.81</v>
          </cell>
          <cell r="CU9">
            <v>136.85</v>
          </cell>
          <cell r="CV9">
            <v>136.85</v>
          </cell>
          <cell r="CW9">
            <v>138.66999999999999</v>
          </cell>
          <cell r="CX9">
            <v>139.62</v>
          </cell>
          <cell r="CY9">
            <v>139.81</v>
          </cell>
          <cell r="CZ9">
            <v>142.68</v>
          </cell>
          <cell r="DA9">
            <v>142.88</v>
          </cell>
          <cell r="DB9">
            <v>139.33000000000001</v>
          </cell>
          <cell r="DC9">
            <v>134.77000000000001</v>
          </cell>
          <cell r="DD9">
            <v>136.58000000000001</v>
          </cell>
          <cell r="DE9">
            <v>137.38</v>
          </cell>
          <cell r="DF9">
            <v>137.18</v>
          </cell>
          <cell r="DG9">
            <v>135.07</v>
          </cell>
          <cell r="DH9">
            <v>133</v>
          </cell>
          <cell r="DI9">
            <v>128.32</v>
          </cell>
          <cell r="DJ9">
            <v>128.80000000000001</v>
          </cell>
          <cell r="DK9">
            <v>130.33000000000001</v>
          </cell>
          <cell r="DL9">
            <v>126.53</v>
          </cell>
          <cell r="DM9">
            <v>126.53</v>
          </cell>
          <cell r="DN9">
            <v>117.27</v>
          </cell>
          <cell r="DO9">
            <v>119.68</v>
          </cell>
          <cell r="DP9">
            <v>119.12</v>
          </cell>
          <cell r="DQ9">
            <v>119.75</v>
          </cell>
          <cell r="DR9">
            <v>116.1</v>
          </cell>
          <cell r="DS9">
            <v>112.28</v>
          </cell>
          <cell r="DT9">
            <v>105.63</v>
          </cell>
          <cell r="DU9">
            <v>105.93</v>
          </cell>
          <cell r="DV9">
            <v>103.53</v>
          </cell>
          <cell r="DW9">
            <v>104.08</v>
          </cell>
          <cell r="DX9">
            <v>105.28</v>
          </cell>
          <cell r="DY9">
            <v>104.48</v>
          </cell>
          <cell r="DZ9">
            <v>99.33</v>
          </cell>
          <cell r="EA9">
            <v>99.88</v>
          </cell>
          <cell r="EB9">
            <v>101.73</v>
          </cell>
          <cell r="EC9">
            <v>100.53</v>
          </cell>
          <cell r="ED9">
            <v>98.28</v>
          </cell>
          <cell r="EE9">
            <v>95.78</v>
          </cell>
          <cell r="EF9">
            <v>91.88</v>
          </cell>
          <cell r="EG9">
            <v>95.28</v>
          </cell>
          <cell r="EH9">
            <v>95.28</v>
          </cell>
          <cell r="EI9">
            <v>93.68</v>
          </cell>
          <cell r="EJ9">
            <v>94.68</v>
          </cell>
          <cell r="EK9">
            <v>96.73</v>
          </cell>
          <cell r="EL9">
            <v>99.48</v>
          </cell>
          <cell r="EM9">
            <v>97.58</v>
          </cell>
          <cell r="EN9">
            <v>97.98</v>
          </cell>
          <cell r="EO9">
            <v>100.3</v>
          </cell>
          <cell r="EP9">
            <v>100.3</v>
          </cell>
          <cell r="EQ9">
            <v>103.3</v>
          </cell>
          <cell r="ER9">
            <v>103</v>
          </cell>
          <cell r="ES9">
            <v>100.45</v>
          </cell>
          <cell r="ET9">
            <v>102.2</v>
          </cell>
          <cell r="EU9">
            <v>102</v>
          </cell>
          <cell r="EV9">
            <v>99.15</v>
          </cell>
          <cell r="EW9">
            <v>95.5</v>
          </cell>
          <cell r="EX9">
            <v>97.1</v>
          </cell>
          <cell r="EY9">
            <v>96</v>
          </cell>
          <cell r="EZ9">
            <v>95.4</v>
          </cell>
        </row>
        <row r="10">
          <cell r="A10" t="str">
            <v>Algeria</v>
          </cell>
          <cell r="B10" t="str">
            <v>Dinar</v>
          </cell>
          <cell r="C10" t="str">
            <v>DZD</v>
          </cell>
          <cell r="D10">
            <v>23.6</v>
          </cell>
          <cell r="E10">
            <v>23.6</v>
          </cell>
          <cell r="F10">
            <v>23.6</v>
          </cell>
          <cell r="G10">
            <v>35.5</v>
          </cell>
          <cell r="H10">
            <v>35.5</v>
          </cell>
          <cell r="I10">
            <v>35.5</v>
          </cell>
          <cell r="J10">
            <v>37.299999999999997</v>
          </cell>
          <cell r="K10">
            <v>37.299999999999997</v>
          </cell>
          <cell r="L10">
            <v>37.299999999999997</v>
          </cell>
          <cell r="M10">
            <v>38.6</v>
          </cell>
          <cell r="N10">
            <v>38.6</v>
          </cell>
          <cell r="O10">
            <v>40.299999999999997</v>
          </cell>
          <cell r="P10">
            <v>42</v>
          </cell>
          <cell r="Q10">
            <v>42</v>
          </cell>
          <cell r="R10">
            <v>42</v>
          </cell>
          <cell r="S10">
            <v>42.6</v>
          </cell>
          <cell r="T10">
            <v>42.6</v>
          </cell>
          <cell r="U10">
            <v>42.6</v>
          </cell>
          <cell r="V10">
            <v>47.2</v>
          </cell>
          <cell r="W10">
            <v>49.1</v>
          </cell>
          <cell r="X10">
            <v>49.1</v>
          </cell>
          <cell r="Y10">
            <v>49.1</v>
          </cell>
          <cell r="Z10">
            <v>49.1</v>
          </cell>
          <cell r="AA10">
            <v>49.1</v>
          </cell>
          <cell r="AB10">
            <v>51.1</v>
          </cell>
          <cell r="AC10">
            <v>51.1</v>
          </cell>
          <cell r="AD10">
            <v>51.1</v>
          </cell>
          <cell r="AE10">
            <v>51.1</v>
          </cell>
          <cell r="AF10">
            <v>53.2</v>
          </cell>
          <cell r="AG10">
            <v>53.2</v>
          </cell>
          <cell r="AH10">
            <v>53.2</v>
          </cell>
          <cell r="AI10">
            <v>53.2</v>
          </cell>
          <cell r="AJ10">
            <v>53.2</v>
          </cell>
          <cell r="AK10">
            <v>53.2</v>
          </cell>
          <cell r="AL10">
            <v>55.2</v>
          </cell>
          <cell r="AM10">
            <v>55.2</v>
          </cell>
          <cell r="AN10">
            <v>55.2</v>
          </cell>
          <cell r="AO10">
            <v>55.2</v>
          </cell>
          <cell r="AP10">
            <v>55.2</v>
          </cell>
          <cell r="AQ10">
            <v>56.6</v>
          </cell>
          <cell r="AR10">
            <v>56.6</v>
          </cell>
          <cell r="AS10">
            <v>56.6</v>
          </cell>
          <cell r="AT10">
            <v>56.6</v>
          </cell>
          <cell r="AU10">
            <v>56.6</v>
          </cell>
          <cell r="AV10">
            <v>56.6</v>
          </cell>
          <cell r="AW10">
            <v>58.8</v>
          </cell>
          <cell r="AX10">
            <v>58.8</v>
          </cell>
          <cell r="AY10">
            <v>56.1</v>
          </cell>
          <cell r="AZ10">
            <v>56.1</v>
          </cell>
          <cell r="BA10">
            <v>56.1</v>
          </cell>
          <cell r="BB10">
            <v>58.28</v>
          </cell>
          <cell r="BC10">
            <v>58.28</v>
          </cell>
          <cell r="BD10">
            <v>57.6</v>
          </cell>
          <cell r="BE10">
            <v>57.6</v>
          </cell>
          <cell r="BF10">
            <v>57.6</v>
          </cell>
          <cell r="BG10">
            <v>57.6</v>
          </cell>
          <cell r="BH10">
            <v>58.78</v>
          </cell>
          <cell r="BI10">
            <v>58.78</v>
          </cell>
          <cell r="BJ10">
            <v>56.51</v>
          </cell>
          <cell r="BK10">
            <v>56.51</v>
          </cell>
          <cell r="BL10">
            <v>56.51</v>
          </cell>
          <cell r="BM10">
            <v>56.51</v>
          </cell>
          <cell r="BN10">
            <v>62.48</v>
          </cell>
          <cell r="BO10">
            <v>62.48</v>
          </cell>
          <cell r="BP10">
            <v>62.48</v>
          </cell>
          <cell r="BQ10">
            <v>65.98</v>
          </cell>
          <cell r="BR10">
            <v>65.98</v>
          </cell>
          <cell r="BS10">
            <v>65.98</v>
          </cell>
          <cell r="BT10">
            <v>65.98</v>
          </cell>
          <cell r="BU10">
            <v>65.98</v>
          </cell>
          <cell r="BV10">
            <v>65.38</v>
          </cell>
          <cell r="BW10">
            <v>65.38</v>
          </cell>
          <cell r="BX10">
            <v>65.38</v>
          </cell>
          <cell r="BY10">
            <v>67.930000000000007</v>
          </cell>
          <cell r="BZ10">
            <v>67.930000000000007</v>
          </cell>
          <cell r="CA10">
            <v>71.42</v>
          </cell>
          <cell r="CB10">
            <v>73.12</v>
          </cell>
          <cell r="CC10">
            <v>73.12</v>
          </cell>
          <cell r="CD10">
            <v>73.12</v>
          </cell>
          <cell r="CE10">
            <v>73.12</v>
          </cell>
          <cell r="CF10">
            <v>74.739999999999995</v>
          </cell>
          <cell r="CG10">
            <v>74.739999999999995</v>
          </cell>
          <cell r="CH10">
            <v>78.2</v>
          </cell>
          <cell r="CI10">
            <v>78.2</v>
          </cell>
          <cell r="CJ10">
            <v>75.77</v>
          </cell>
          <cell r="CK10">
            <v>73.53</v>
          </cell>
          <cell r="CL10">
            <v>73.53</v>
          </cell>
          <cell r="CM10">
            <v>73.53</v>
          </cell>
          <cell r="CN10">
            <v>76.86</v>
          </cell>
          <cell r="CO10">
            <v>76.95</v>
          </cell>
          <cell r="CP10">
            <v>78.510000000000005</v>
          </cell>
          <cell r="CQ10">
            <v>78.16</v>
          </cell>
          <cell r="CR10">
            <v>78.16</v>
          </cell>
          <cell r="CS10">
            <v>74.66</v>
          </cell>
          <cell r="CT10">
            <v>74.66</v>
          </cell>
          <cell r="CU10">
            <v>75.92</v>
          </cell>
          <cell r="CV10">
            <v>75.92</v>
          </cell>
          <cell r="CW10">
            <v>76.260000000000005</v>
          </cell>
          <cell r="CX10">
            <v>76.260000000000005</v>
          </cell>
          <cell r="CY10">
            <v>78.28</v>
          </cell>
          <cell r="CZ10">
            <v>78.989999999999995</v>
          </cell>
          <cell r="DA10">
            <v>78.92</v>
          </cell>
          <cell r="DB10">
            <v>78.92</v>
          </cell>
          <cell r="DC10">
            <v>78.66</v>
          </cell>
          <cell r="DD10">
            <v>78.66</v>
          </cell>
          <cell r="DE10">
            <v>78.77</v>
          </cell>
          <cell r="DF10">
            <v>77.38</v>
          </cell>
          <cell r="DG10">
            <v>77.38</v>
          </cell>
          <cell r="DH10">
            <v>78.36</v>
          </cell>
          <cell r="DI10">
            <v>78.459999999999994</v>
          </cell>
          <cell r="DJ10">
            <v>78.459999999999994</v>
          </cell>
          <cell r="DK10">
            <v>78.53</v>
          </cell>
          <cell r="DL10">
            <v>78.459999999999994</v>
          </cell>
          <cell r="DM10">
            <v>78.209999999999994</v>
          </cell>
          <cell r="DN10">
            <v>78.16</v>
          </cell>
          <cell r="DO10">
            <v>76.77</v>
          </cell>
          <cell r="DP10">
            <v>76.650000000000006</v>
          </cell>
          <cell r="DQ10">
            <v>76.650000000000006</v>
          </cell>
          <cell r="DR10">
            <v>75.23</v>
          </cell>
          <cell r="DS10">
            <v>70.42</v>
          </cell>
          <cell r="DT10">
            <v>68.989999999999995</v>
          </cell>
          <cell r="DU10">
            <v>70.45</v>
          </cell>
          <cell r="DV10">
            <v>70.239999999999995</v>
          </cell>
          <cell r="DW10">
            <v>70.39</v>
          </cell>
          <cell r="DX10">
            <v>70.48</v>
          </cell>
          <cell r="DY10">
            <v>70.45</v>
          </cell>
          <cell r="DZ10">
            <v>70.34</v>
          </cell>
          <cell r="EA10">
            <v>70.34</v>
          </cell>
          <cell r="EB10">
            <v>70.34</v>
          </cell>
          <cell r="EC10">
            <v>71.5</v>
          </cell>
          <cell r="ED10">
            <v>71.930000000000007</v>
          </cell>
          <cell r="EE10">
            <v>71.92</v>
          </cell>
          <cell r="EF10">
            <v>71.44</v>
          </cell>
          <cell r="EG10">
            <v>71.44</v>
          </cell>
          <cell r="EH10">
            <v>71.66</v>
          </cell>
          <cell r="EI10">
            <v>70.989999999999995</v>
          </cell>
          <cell r="EJ10">
            <v>71.84</v>
          </cell>
          <cell r="EK10">
            <v>72.510000000000005</v>
          </cell>
          <cell r="EL10">
            <v>72.84</v>
          </cell>
          <cell r="EM10">
            <v>73.11</v>
          </cell>
          <cell r="EN10">
            <v>72.55</v>
          </cell>
          <cell r="EO10">
            <v>72.19</v>
          </cell>
          <cell r="EP10">
            <v>72.400000000000006</v>
          </cell>
          <cell r="EQ10">
            <v>73.02</v>
          </cell>
          <cell r="ER10">
            <v>71.94</v>
          </cell>
          <cell r="ES10">
            <v>71.739999999999995</v>
          </cell>
          <cell r="ET10">
            <v>71.739999999999995</v>
          </cell>
          <cell r="EU10">
            <v>72.900000000000006</v>
          </cell>
          <cell r="EV10">
            <v>72.180000000000007</v>
          </cell>
          <cell r="EW10">
            <v>70.319999999999993</v>
          </cell>
          <cell r="EX10">
            <v>71.260000000000005</v>
          </cell>
          <cell r="EY10">
            <v>72.12</v>
          </cell>
          <cell r="EZ10">
            <v>72.12</v>
          </cell>
        </row>
        <row r="11">
          <cell r="A11" t="str">
            <v>Andorra</v>
          </cell>
          <cell r="B11" t="str">
            <v>Euro</v>
          </cell>
          <cell r="C11" t="str">
            <v>EUR</v>
          </cell>
          <cell r="D11">
            <v>140</v>
          </cell>
          <cell r="E11">
            <v>141</v>
          </cell>
          <cell r="F11">
            <v>141</v>
          </cell>
          <cell r="G11">
            <v>137</v>
          </cell>
          <cell r="H11">
            <v>137</v>
          </cell>
          <cell r="I11">
            <v>137</v>
          </cell>
          <cell r="J11">
            <v>131</v>
          </cell>
          <cell r="K11">
            <v>129</v>
          </cell>
          <cell r="L11">
            <v>129</v>
          </cell>
          <cell r="M11">
            <v>129</v>
          </cell>
          <cell r="N11">
            <v>125</v>
          </cell>
          <cell r="O11">
            <v>130</v>
          </cell>
          <cell r="P11">
            <v>133</v>
          </cell>
          <cell r="Q11">
            <v>133</v>
          </cell>
          <cell r="R11">
            <v>129</v>
          </cell>
          <cell r="S11">
            <v>129</v>
          </cell>
          <cell r="T11">
            <v>123</v>
          </cell>
          <cell r="U11">
            <v>121</v>
          </cell>
          <cell r="V11">
            <v>121</v>
          </cell>
          <cell r="W11">
            <v>119</v>
          </cell>
          <cell r="X11">
            <v>126</v>
          </cell>
          <cell r="Y11">
            <v>123</v>
          </cell>
          <cell r="Z11">
            <v>123</v>
          </cell>
          <cell r="AA11">
            <v>123</v>
          </cell>
          <cell r="AB11">
            <v>121</v>
          </cell>
          <cell r="AC11">
            <v>126</v>
          </cell>
          <cell r="AD11">
            <v>123</v>
          </cell>
          <cell r="AE11">
            <v>123</v>
          </cell>
          <cell r="AF11">
            <v>126</v>
          </cell>
          <cell r="AG11">
            <v>129</v>
          </cell>
          <cell r="AH11">
            <v>128</v>
          </cell>
          <cell r="AI11">
            <v>126</v>
          </cell>
          <cell r="AJ11">
            <v>126</v>
          </cell>
          <cell r="AK11">
            <v>128</v>
          </cell>
          <cell r="AL11">
            <v>128</v>
          </cell>
          <cell r="AM11">
            <v>129</v>
          </cell>
          <cell r="AN11">
            <v>131</v>
          </cell>
          <cell r="AO11">
            <v>139</v>
          </cell>
          <cell r="AP11">
            <v>143</v>
          </cell>
          <cell r="AQ11">
            <v>144</v>
          </cell>
          <cell r="AR11">
            <v>144</v>
          </cell>
          <cell r="AS11">
            <v>144</v>
          </cell>
          <cell r="AT11">
            <v>145</v>
          </cell>
          <cell r="AU11">
            <v>155</v>
          </cell>
          <cell r="AV11">
            <v>152</v>
          </cell>
          <cell r="AW11">
            <v>148</v>
          </cell>
          <cell r="AX11">
            <v>145</v>
          </cell>
          <cell r="AY11">
            <v>149</v>
          </cell>
          <cell r="AZ11">
            <v>152</v>
          </cell>
          <cell r="BA11">
            <v>155</v>
          </cell>
          <cell r="BB11">
            <v>152</v>
          </cell>
          <cell r="BC11">
            <v>156.5</v>
          </cell>
          <cell r="BD11">
            <v>153</v>
          </cell>
          <cell r="BE11">
            <v>151</v>
          </cell>
          <cell r="BF11">
            <v>154</v>
          </cell>
          <cell r="BG11">
            <v>150</v>
          </cell>
          <cell r="BH11">
            <v>152</v>
          </cell>
          <cell r="BI11">
            <v>143</v>
          </cell>
          <cell r="BJ11">
            <v>140</v>
          </cell>
          <cell r="BK11">
            <v>145</v>
          </cell>
          <cell r="BL11">
            <v>142.60599999999999</v>
          </cell>
          <cell r="BM11">
            <v>145.92099999999999</v>
          </cell>
          <cell r="BN11">
            <v>150.91200000000001</v>
          </cell>
          <cell r="BO11">
            <v>155.072</v>
          </cell>
          <cell r="BP11">
            <v>157.06800000000001</v>
          </cell>
          <cell r="BQ11">
            <v>158.899</v>
          </cell>
          <cell r="BR11">
            <v>161.06200000000001</v>
          </cell>
          <cell r="BS11">
            <v>155.73699999999999</v>
          </cell>
          <cell r="BT11">
            <v>159.065</v>
          </cell>
          <cell r="BU11">
            <v>157.06800000000001</v>
          </cell>
          <cell r="BV11">
            <v>158.399</v>
          </cell>
          <cell r="BW11">
            <v>165.221</v>
          </cell>
          <cell r="BX11">
            <v>165.554</v>
          </cell>
          <cell r="BY11">
            <v>169.048</v>
          </cell>
          <cell r="BZ11">
            <v>171.87700000000001</v>
          </cell>
          <cell r="CA11">
            <v>173.541</v>
          </cell>
          <cell r="CB11">
            <v>180.196</v>
          </cell>
          <cell r="CC11">
            <v>177.7</v>
          </cell>
          <cell r="CD11">
            <v>174.87200000000001</v>
          </cell>
          <cell r="CE11">
            <v>180.03</v>
          </cell>
          <cell r="CF11">
            <v>186.51900000000001</v>
          </cell>
          <cell r="CG11">
            <v>187.85</v>
          </cell>
          <cell r="CH11">
            <v>197.167</v>
          </cell>
          <cell r="CI11">
            <v>192.35900000000001</v>
          </cell>
          <cell r="CJ11">
            <v>178.815</v>
          </cell>
          <cell r="CK11">
            <v>181.02799999999999</v>
          </cell>
          <cell r="CL11">
            <v>181.52699999999999</v>
          </cell>
          <cell r="CM11">
            <v>188.18299999999999</v>
          </cell>
          <cell r="CN11">
            <v>185.85300000000001</v>
          </cell>
          <cell r="CO11">
            <v>194.172</v>
          </cell>
          <cell r="CP11">
            <v>195.67</v>
          </cell>
          <cell r="CQ11">
            <v>190.01300000000001</v>
          </cell>
          <cell r="CR11">
            <v>183.02500000000001</v>
          </cell>
          <cell r="CS11">
            <v>181.19399999999999</v>
          </cell>
          <cell r="CT11">
            <v>183.02500000000001</v>
          </cell>
          <cell r="CU11">
            <v>186.851</v>
          </cell>
          <cell r="CV11">
            <v>1.1359999999999999</v>
          </cell>
          <cell r="CW11">
            <v>1.1619999999999999</v>
          </cell>
          <cell r="CX11">
            <v>1.1579999999999999</v>
          </cell>
          <cell r="CY11">
            <v>1.143</v>
          </cell>
          <cell r="CZ11">
            <v>1.1080000000000001</v>
          </cell>
          <cell r="DA11">
            <v>1.0649999999999999</v>
          </cell>
          <cell r="DB11">
            <v>1.0189999999999999</v>
          </cell>
          <cell r="DC11">
            <v>1.016</v>
          </cell>
          <cell r="DD11">
            <v>1.0149999999999999</v>
          </cell>
          <cell r="DE11">
            <v>1.022</v>
          </cell>
          <cell r="DF11">
            <v>1.0169999999999999</v>
          </cell>
          <cell r="DG11">
            <v>1.0089999999999999</v>
          </cell>
          <cell r="DH11">
            <v>0.95799999999999996</v>
          </cell>
          <cell r="DI11">
            <v>0.93100000000000005</v>
          </cell>
          <cell r="DJ11">
            <v>0.92900000000000005</v>
          </cell>
          <cell r="DK11">
            <v>0.92900000000000005</v>
          </cell>
          <cell r="DL11">
            <v>0.86799999999999999</v>
          </cell>
          <cell r="DM11">
            <v>0.84899999999999998</v>
          </cell>
          <cell r="DN11">
            <v>0.875</v>
          </cell>
          <cell r="DO11">
            <v>0.877</v>
          </cell>
          <cell r="DP11">
            <v>0.92200000000000004</v>
          </cell>
          <cell r="DQ11">
            <v>0.875</v>
          </cell>
          <cell r="DR11">
            <v>0.85199999999999998</v>
          </cell>
          <cell r="DS11">
            <v>0.84199999999999997</v>
          </cell>
          <cell r="DT11">
            <v>0.80100000000000005</v>
          </cell>
          <cell r="DU11">
            <v>0.80400000000000005</v>
          </cell>
          <cell r="DV11">
            <v>0.80400000000000005</v>
          </cell>
          <cell r="DW11">
            <v>0.82</v>
          </cell>
          <cell r="DX11">
            <v>0.84399999999999997</v>
          </cell>
          <cell r="DY11">
            <v>0.81599999999999995</v>
          </cell>
          <cell r="DZ11">
            <v>0.82099999999999995</v>
          </cell>
          <cell r="EA11">
            <v>0.83099999999999996</v>
          </cell>
          <cell r="EB11">
            <v>0.83099999999999996</v>
          </cell>
          <cell r="EC11">
            <v>0.81200000000000006</v>
          </cell>
          <cell r="ED11">
            <v>0.78600000000000003</v>
          </cell>
          <cell r="EE11">
            <v>0.754</v>
          </cell>
          <cell r="EF11">
            <v>0.73699999999999999</v>
          </cell>
          <cell r="EG11">
            <v>0.76500000000000001</v>
          </cell>
          <cell r="EH11">
            <v>0.75700000000000001</v>
          </cell>
          <cell r="EI11">
            <v>0.77100000000000002</v>
          </cell>
          <cell r="EJ11">
            <v>0.77300000000000002</v>
          </cell>
          <cell r="EK11">
            <v>0.83</v>
          </cell>
          <cell r="EL11">
            <v>0.82899999999999996</v>
          </cell>
          <cell r="EM11">
            <v>0.82699999999999996</v>
          </cell>
          <cell r="EN11">
            <v>0.82</v>
          </cell>
          <cell r="EO11">
            <v>0.83199999999999996</v>
          </cell>
          <cell r="EP11">
            <v>0.85499999999999998</v>
          </cell>
          <cell r="EQ11">
            <v>0.85</v>
          </cell>
          <cell r="ER11">
            <v>0.84499999999999997</v>
          </cell>
          <cell r="ES11">
            <v>0.82699999999999996</v>
          </cell>
          <cell r="ET11">
            <v>0.84399999999999997</v>
          </cell>
          <cell r="EU11">
            <v>0.82699999999999996</v>
          </cell>
          <cell r="EV11">
            <v>0.78400000000000003</v>
          </cell>
          <cell r="EW11">
            <v>0.77800000000000002</v>
          </cell>
          <cell r="EX11">
            <v>0.79600000000000004</v>
          </cell>
          <cell r="EY11">
            <v>0.78400000000000003</v>
          </cell>
          <cell r="EZ11">
            <v>0.78</v>
          </cell>
        </row>
        <row r="12">
          <cell r="A12" t="str">
            <v>Angola</v>
          </cell>
          <cell r="B12" t="str">
            <v>Kwanza</v>
          </cell>
          <cell r="C12" t="str">
            <v>AOA</v>
          </cell>
          <cell r="D12">
            <v>34200</v>
          </cell>
          <cell r="E12">
            <v>34200</v>
          </cell>
          <cell r="F12">
            <v>36000</v>
          </cell>
          <cell r="G12">
            <v>36000</v>
          </cell>
          <cell r="H12">
            <v>120000</v>
          </cell>
          <cell r="I12">
            <v>120000</v>
          </cell>
          <cell r="J12">
            <v>180000</v>
          </cell>
          <cell r="K12">
            <v>220000</v>
          </cell>
          <cell r="L12">
            <v>220000</v>
          </cell>
          <cell r="M12">
            <v>470000</v>
          </cell>
          <cell r="N12">
            <v>550000</v>
          </cell>
          <cell r="O12">
            <v>850000</v>
          </cell>
          <cell r="P12">
            <v>1020000</v>
          </cell>
          <cell r="Q12">
            <v>1020000</v>
          </cell>
          <cell r="R12">
            <v>1020000</v>
          </cell>
          <cell r="S12">
            <v>1020000</v>
          </cell>
          <cell r="T12">
            <v>1020000</v>
          </cell>
          <cell r="U12">
            <v>2000000</v>
          </cell>
          <cell r="V12">
            <v>2100</v>
          </cell>
          <cell r="W12">
            <v>3700</v>
          </cell>
          <cell r="X12">
            <v>5800</v>
          </cell>
          <cell r="Y12">
            <v>5800</v>
          </cell>
          <cell r="Z12">
            <v>10000</v>
          </cell>
          <cell r="AA12">
            <v>13000</v>
          </cell>
          <cell r="AB12">
            <v>13000</v>
          </cell>
          <cell r="AC12">
            <v>28000</v>
          </cell>
          <cell r="AD12">
            <v>40000</v>
          </cell>
          <cell r="AE12">
            <v>56000</v>
          </cell>
          <cell r="AF12">
            <v>150000</v>
          </cell>
          <cell r="AG12">
            <v>210000</v>
          </cell>
          <cell r="AH12">
            <v>200000</v>
          </cell>
          <cell r="AI12">
            <v>194000</v>
          </cell>
          <cell r="AJ12">
            <v>194000</v>
          </cell>
          <cell r="AK12">
            <v>194000</v>
          </cell>
          <cell r="AL12">
            <v>194000</v>
          </cell>
          <cell r="AM12">
            <v>194000</v>
          </cell>
          <cell r="AN12">
            <v>194000</v>
          </cell>
          <cell r="AO12">
            <v>194000</v>
          </cell>
          <cell r="AP12">
            <v>194000</v>
          </cell>
          <cell r="AQ12">
            <v>194000</v>
          </cell>
          <cell r="AR12">
            <v>194000</v>
          </cell>
          <cell r="AS12">
            <v>194000</v>
          </cell>
          <cell r="AT12">
            <v>194000</v>
          </cell>
          <cell r="AU12">
            <v>253300</v>
          </cell>
          <cell r="AV12">
            <v>253300</v>
          </cell>
          <cell r="AW12">
            <v>253300</v>
          </cell>
          <cell r="AX12">
            <v>253300</v>
          </cell>
          <cell r="AY12">
            <v>253300</v>
          </cell>
          <cell r="AZ12">
            <v>253300</v>
          </cell>
          <cell r="BA12">
            <v>253271</v>
          </cell>
          <cell r="BB12">
            <v>253271</v>
          </cell>
          <cell r="BC12">
            <v>253271</v>
          </cell>
          <cell r="BD12">
            <v>253271</v>
          </cell>
          <cell r="BE12">
            <v>253271</v>
          </cell>
          <cell r="BF12">
            <v>289024</v>
          </cell>
          <cell r="BG12">
            <v>344666</v>
          </cell>
          <cell r="BH12">
            <v>411021</v>
          </cell>
          <cell r="BI12">
            <v>512206</v>
          </cell>
          <cell r="BJ12">
            <v>594000</v>
          </cell>
          <cell r="BK12">
            <v>594000</v>
          </cell>
          <cell r="BL12">
            <v>594000</v>
          </cell>
          <cell r="BM12">
            <v>675710</v>
          </cell>
          <cell r="BN12">
            <v>675710</v>
          </cell>
          <cell r="BO12">
            <v>675710</v>
          </cell>
          <cell r="BP12">
            <v>675710</v>
          </cell>
          <cell r="BQ12">
            <v>1800000</v>
          </cell>
          <cell r="BR12">
            <v>2191129</v>
          </cell>
          <cell r="BS12">
            <v>2705601</v>
          </cell>
          <cell r="BT12">
            <v>3270126</v>
          </cell>
          <cell r="BU12">
            <v>6144604</v>
          </cell>
          <cell r="BV12">
            <v>5458430</v>
          </cell>
          <cell r="BW12">
            <v>5350805</v>
          </cell>
          <cell r="BX12">
            <v>5.4</v>
          </cell>
          <cell r="BY12">
            <v>5.6</v>
          </cell>
          <cell r="BZ12">
            <v>5.8470000000000004</v>
          </cell>
          <cell r="CA12">
            <v>5.851</v>
          </cell>
          <cell r="CB12">
            <v>6.444</v>
          </cell>
          <cell r="CC12">
            <v>7.2789999999999999</v>
          </cell>
          <cell r="CD12">
            <v>9.5470000000000006</v>
          </cell>
          <cell r="CE12">
            <v>10.711</v>
          </cell>
          <cell r="CF12">
            <v>11.974</v>
          </cell>
          <cell r="CG12">
            <v>12.907999999999999</v>
          </cell>
          <cell r="CH12">
            <v>13.361000000000001</v>
          </cell>
          <cell r="CI12">
            <v>14.707000000000001</v>
          </cell>
          <cell r="CJ12">
            <v>16.3</v>
          </cell>
          <cell r="CK12">
            <v>18.100000000000001</v>
          </cell>
          <cell r="CL12">
            <v>19.899999999999999</v>
          </cell>
          <cell r="CM12">
            <v>19.37</v>
          </cell>
          <cell r="CN12">
            <v>19.25</v>
          </cell>
          <cell r="CO12">
            <v>19.34</v>
          </cell>
          <cell r="CP12">
            <v>19.7</v>
          </cell>
          <cell r="CQ12">
            <v>20.73</v>
          </cell>
          <cell r="CR12">
            <v>21.83</v>
          </cell>
          <cell r="CS12">
            <v>23.31</v>
          </cell>
          <cell r="CT12">
            <v>25.22</v>
          </cell>
          <cell r="CU12">
            <v>27.69</v>
          </cell>
          <cell r="CV12">
            <v>31.12</v>
          </cell>
          <cell r="CW12">
            <v>32.97</v>
          </cell>
          <cell r="CX12">
            <v>32.97</v>
          </cell>
          <cell r="CY12">
            <v>32.97</v>
          </cell>
          <cell r="CZ12">
            <v>38.21</v>
          </cell>
          <cell r="DA12">
            <v>40.24</v>
          </cell>
          <cell r="DB12">
            <v>42.44</v>
          </cell>
          <cell r="DC12">
            <v>44.84</v>
          </cell>
          <cell r="DD12">
            <v>46.89</v>
          </cell>
          <cell r="DE12">
            <v>48.84</v>
          </cell>
          <cell r="DF12">
            <v>50.89</v>
          </cell>
          <cell r="DG12">
            <v>53.31</v>
          </cell>
          <cell r="DH12">
            <v>57.47</v>
          </cell>
          <cell r="DI12">
            <v>57.47</v>
          </cell>
          <cell r="DJ12">
            <v>65.34</v>
          </cell>
          <cell r="DK12">
            <v>67.83</v>
          </cell>
          <cell r="DL12">
            <v>70.77</v>
          </cell>
          <cell r="DM12">
            <v>73.63</v>
          </cell>
          <cell r="DN12">
            <v>75.12</v>
          </cell>
          <cell r="DO12">
            <v>81.22</v>
          </cell>
          <cell r="DP12">
            <v>86.88</v>
          </cell>
          <cell r="DQ12">
            <v>79.647999999999996</v>
          </cell>
          <cell r="DR12">
            <v>78.349999999999994</v>
          </cell>
          <cell r="DS12">
            <v>78.349999999999994</v>
          </cell>
          <cell r="DT12">
            <v>78.61</v>
          </cell>
          <cell r="DU12">
            <v>79.98</v>
          </cell>
          <cell r="DV12">
            <v>79.819999999999993</v>
          </cell>
          <cell r="DW12">
            <v>80.001000000000005</v>
          </cell>
          <cell r="DX12">
            <v>81.66</v>
          </cell>
          <cell r="DY12">
            <v>82.18</v>
          </cell>
          <cell r="DZ12">
            <v>83.59</v>
          </cell>
          <cell r="EA12">
            <v>83.86</v>
          </cell>
          <cell r="EB12">
            <v>84.986000000000004</v>
          </cell>
          <cell r="EC12">
            <v>86.36</v>
          </cell>
          <cell r="ED12">
            <v>86.97</v>
          </cell>
          <cell r="EE12">
            <v>86.46</v>
          </cell>
          <cell r="EF12">
            <v>85.39</v>
          </cell>
          <cell r="EG12">
            <v>86.92</v>
          </cell>
          <cell r="EH12">
            <v>86.86</v>
          </cell>
          <cell r="EI12">
            <v>86.93</v>
          </cell>
          <cell r="EJ12">
            <v>87.31</v>
          </cell>
          <cell r="EK12">
            <v>88.71</v>
          </cell>
          <cell r="EL12">
            <v>88.97</v>
          </cell>
          <cell r="EM12">
            <v>88.97</v>
          </cell>
          <cell r="EN12">
            <v>88.97</v>
          </cell>
          <cell r="EO12">
            <v>88.97</v>
          </cell>
          <cell r="EP12">
            <v>88.76</v>
          </cell>
          <cell r="EQ12">
            <v>80.58</v>
          </cell>
          <cell r="ER12">
            <v>80.58</v>
          </cell>
          <cell r="ES12">
            <v>80.22</v>
          </cell>
          <cell r="ET12">
            <v>80.16</v>
          </cell>
          <cell r="EU12">
            <v>80.16</v>
          </cell>
          <cell r="EV12">
            <v>80.16</v>
          </cell>
          <cell r="EW12">
            <v>80.17</v>
          </cell>
          <cell r="EX12">
            <v>80.17</v>
          </cell>
          <cell r="EY12">
            <v>80.17</v>
          </cell>
          <cell r="EZ12">
            <v>80.17</v>
          </cell>
        </row>
        <row r="13">
          <cell r="A13" t="str">
            <v>Anguilla</v>
          </cell>
          <cell r="B13" t="str">
            <v>E.C. Dollar</v>
          </cell>
          <cell r="C13" t="str">
            <v>XCD</v>
          </cell>
          <cell r="D13">
            <v>2.7</v>
          </cell>
          <cell r="E13">
            <v>2.7</v>
          </cell>
          <cell r="F13">
            <v>2.7</v>
          </cell>
          <cell r="G13">
            <v>2.7</v>
          </cell>
          <cell r="H13">
            <v>2.7</v>
          </cell>
          <cell r="I13">
            <v>2.7</v>
          </cell>
          <cell r="J13">
            <v>2.7</v>
          </cell>
          <cell r="K13">
            <v>2.7</v>
          </cell>
          <cell r="L13">
            <v>2.7</v>
          </cell>
          <cell r="M13">
            <v>2.7</v>
          </cell>
          <cell r="N13">
            <v>2.7</v>
          </cell>
          <cell r="O13">
            <v>2.7</v>
          </cell>
          <cell r="P13">
            <v>2.7</v>
          </cell>
          <cell r="Q13">
            <v>2.7</v>
          </cell>
          <cell r="R13">
            <v>2.7</v>
          </cell>
          <cell r="S13">
            <v>2.7</v>
          </cell>
          <cell r="T13">
            <v>2.7</v>
          </cell>
          <cell r="U13">
            <v>2.7</v>
          </cell>
          <cell r="V13">
            <v>2.7</v>
          </cell>
          <cell r="W13">
            <v>2.7</v>
          </cell>
          <cell r="X13">
            <v>2.7</v>
          </cell>
          <cell r="Y13">
            <v>2.7</v>
          </cell>
          <cell r="Z13">
            <v>2.7</v>
          </cell>
          <cell r="AA13">
            <v>2.7</v>
          </cell>
          <cell r="AB13">
            <v>2.7</v>
          </cell>
          <cell r="AC13">
            <v>2.7</v>
          </cell>
          <cell r="AD13">
            <v>2.7</v>
          </cell>
          <cell r="AE13">
            <v>2.7</v>
          </cell>
          <cell r="AF13">
            <v>2.7</v>
          </cell>
          <cell r="AG13">
            <v>2.7</v>
          </cell>
          <cell r="AH13">
            <v>2.7</v>
          </cell>
          <cell r="AI13">
            <v>2.7</v>
          </cell>
          <cell r="AJ13">
            <v>2.7</v>
          </cell>
          <cell r="AK13">
            <v>2.7</v>
          </cell>
          <cell r="AL13">
            <v>2.7</v>
          </cell>
          <cell r="AM13">
            <v>2.7</v>
          </cell>
          <cell r="AN13">
            <v>2.7</v>
          </cell>
          <cell r="AO13">
            <v>2.7</v>
          </cell>
          <cell r="AP13">
            <v>2.7</v>
          </cell>
          <cell r="AQ13">
            <v>2.7</v>
          </cell>
          <cell r="AR13">
            <v>2.7</v>
          </cell>
          <cell r="AS13">
            <v>2.7</v>
          </cell>
          <cell r="AT13">
            <v>2.7</v>
          </cell>
          <cell r="AU13">
            <v>2.7</v>
          </cell>
          <cell r="AV13">
            <v>2.7</v>
          </cell>
          <cell r="AW13">
            <v>2.7</v>
          </cell>
          <cell r="AX13">
            <v>2.7</v>
          </cell>
          <cell r="AY13">
            <v>2.7</v>
          </cell>
          <cell r="AZ13">
            <v>2.7</v>
          </cell>
          <cell r="BA13">
            <v>2.7</v>
          </cell>
          <cell r="BB13">
            <v>2.7</v>
          </cell>
          <cell r="BC13">
            <v>2.7</v>
          </cell>
          <cell r="BD13">
            <v>2.7</v>
          </cell>
          <cell r="BE13">
            <v>2.7</v>
          </cell>
          <cell r="BF13">
            <v>2.7</v>
          </cell>
          <cell r="BG13">
            <v>2.7</v>
          </cell>
          <cell r="BH13">
            <v>2.7</v>
          </cell>
          <cell r="BI13">
            <v>2.7</v>
          </cell>
          <cell r="BJ13">
            <v>2.7</v>
          </cell>
          <cell r="BK13">
            <v>2.7</v>
          </cell>
          <cell r="BL13">
            <v>2.7</v>
          </cell>
          <cell r="BM13">
            <v>2.7</v>
          </cell>
          <cell r="BN13">
            <v>2.7</v>
          </cell>
          <cell r="BO13">
            <v>2.7</v>
          </cell>
          <cell r="BP13">
            <v>2.7</v>
          </cell>
          <cell r="BQ13">
            <v>2.7</v>
          </cell>
          <cell r="BR13">
            <v>2.7</v>
          </cell>
          <cell r="BS13">
            <v>2.7</v>
          </cell>
          <cell r="BT13">
            <v>2.7</v>
          </cell>
          <cell r="BU13">
            <v>2.7</v>
          </cell>
          <cell r="BV13">
            <v>2.7</v>
          </cell>
          <cell r="BW13">
            <v>2.7</v>
          </cell>
          <cell r="BX13">
            <v>2.7</v>
          </cell>
          <cell r="BY13">
            <v>2.7</v>
          </cell>
          <cell r="BZ13">
            <v>2.7</v>
          </cell>
          <cell r="CA13">
            <v>2.7</v>
          </cell>
          <cell r="CB13">
            <v>2.7</v>
          </cell>
          <cell r="CC13">
            <v>2.7</v>
          </cell>
          <cell r="CD13">
            <v>2.7</v>
          </cell>
          <cell r="CE13">
            <v>2.7</v>
          </cell>
          <cell r="CF13">
            <v>2.7</v>
          </cell>
          <cell r="CG13">
            <v>2.7</v>
          </cell>
          <cell r="CH13">
            <v>2.7</v>
          </cell>
          <cell r="CI13">
            <v>2.7</v>
          </cell>
          <cell r="CJ13">
            <v>2.7</v>
          </cell>
          <cell r="CK13">
            <v>2.7</v>
          </cell>
          <cell r="CL13">
            <v>2.7</v>
          </cell>
          <cell r="CM13">
            <v>2.7</v>
          </cell>
          <cell r="CN13">
            <v>2.7</v>
          </cell>
          <cell r="CO13">
            <v>2.7</v>
          </cell>
          <cell r="CP13">
            <v>2.7</v>
          </cell>
          <cell r="CQ13">
            <v>2.7</v>
          </cell>
          <cell r="CR13">
            <v>2.7</v>
          </cell>
          <cell r="CS13">
            <v>2.7</v>
          </cell>
          <cell r="CT13">
            <v>2.7</v>
          </cell>
          <cell r="CU13">
            <v>2.7</v>
          </cell>
          <cell r="CV13">
            <v>2.7</v>
          </cell>
          <cell r="CW13">
            <v>2.7</v>
          </cell>
          <cell r="CX13">
            <v>2.7</v>
          </cell>
          <cell r="CY13">
            <v>2.7</v>
          </cell>
          <cell r="CZ13">
            <v>2.7</v>
          </cell>
          <cell r="DA13">
            <v>2.7</v>
          </cell>
          <cell r="DB13">
            <v>2.7</v>
          </cell>
          <cell r="DC13">
            <v>2.7</v>
          </cell>
          <cell r="DD13">
            <v>2.7</v>
          </cell>
          <cell r="DE13">
            <v>2.7</v>
          </cell>
          <cell r="DF13">
            <v>2.7</v>
          </cell>
          <cell r="DG13">
            <v>2.7</v>
          </cell>
          <cell r="DH13">
            <v>2.7</v>
          </cell>
          <cell r="DI13">
            <v>2.7</v>
          </cell>
          <cell r="DJ13">
            <v>2.7</v>
          </cell>
          <cell r="DK13">
            <v>2.7</v>
          </cell>
          <cell r="DL13">
            <v>2.7</v>
          </cell>
          <cell r="DM13">
            <v>2.7</v>
          </cell>
          <cell r="DN13">
            <v>2.7</v>
          </cell>
          <cell r="DO13">
            <v>2.7</v>
          </cell>
          <cell r="DP13">
            <v>2.7</v>
          </cell>
          <cell r="DQ13">
            <v>2.7</v>
          </cell>
          <cell r="DR13">
            <v>2.7</v>
          </cell>
          <cell r="DS13">
            <v>2.7</v>
          </cell>
          <cell r="DT13">
            <v>2.7</v>
          </cell>
          <cell r="DU13">
            <v>2.7</v>
          </cell>
          <cell r="DV13">
            <v>2.7</v>
          </cell>
          <cell r="DW13">
            <v>2.7</v>
          </cell>
          <cell r="DX13">
            <v>2.7</v>
          </cell>
          <cell r="DY13">
            <v>2.7</v>
          </cell>
          <cell r="DZ13">
            <v>2.7</v>
          </cell>
          <cell r="EA13">
            <v>2.7</v>
          </cell>
          <cell r="EB13">
            <v>2.7</v>
          </cell>
          <cell r="EC13">
            <v>2.7</v>
          </cell>
          <cell r="ED13">
            <v>2.7</v>
          </cell>
          <cell r="EE13">
            <v>2.7</v>
          </cell>
          <cell r="EF13">
            <v>2.7</v>
          </cell>
          <cell r="EG13">
            <v>2.7</v>
          </cell>
          <cell r="EH13">
            <v>2.7</v>
          </cell>
          <cell r="EI13">
            <v>2.7</v>
          </cell>
          <cell r="EJ13">
            <v>2.7</v>
          </cell>
          <cell r="EK13">
            <v>2.7</v>
          </cell>
          <cell r="EL13">
            <v>2.7</v>
          </cell>
          <cell r="EM13">
            <v>2.7</v>
          </cell>
          <cell r="EN13">
            <v>2.7</v>
          </cell>
          <cell r="EO13">
            <v>2.7</v>
          </cell>
          <cell r="EP13">
            <v>2.7</v>
          </cell>
          <cell r="EQ13">
            <v>2.7</v>
          </cell>
          <cell r="ER13">
            <v>2.7</v>
          </cell>
          <cell r="ES13">
            <v>2.7</v>
          </cell>
          <cell r="ET13">
            <v>2.7</v>
          </cell>
          <cell r="EU13">
            <v>2.7</v>
          </cell>
          <cell r="EV13">
            <v>2.7</v>
          </cell>
          <cell r="EW13">
            <v>2.7</v>
          </cell>
          <cell r="EX13">
            <v>2.7</v>
          </cell>
          <cell r="EY13">
            <v>2.7</v>
          </cell>
          <cell r="EZ13">
            <v>2.7</v>
          </cell>
        </row>
        <row r="14">
          <cell r="A14" t="str">
            <v>Antigua and Barbuda</v>
          </cell>
          <cell r="B14" t="str">
            <v>E.C. Dollar</v>
          </cell>
          <cell r="C14" t="str">
            <v>XCD</v>
          </cell>
          <cell r="D14">
            <v>2.7</v>
          </cell>
          <cell r="E14">
            <v>2.7</v>
          </cell>
          <cell r="F14">
            <v>2.7</v>
          </cell>
          <cell r="G14">
            <v>2.7</v>
          </cell>
          <cell r="H14">
            <v>2.7</v>
          </cell>
          <cell r="I14">
            <v>2.7</v>
          </cell>
          <cell r="J14">
            <v>2.7</v>
          </cell>
          <cell r="K14">
            <v>2.7</v>
          </cell>
          <cell r="L14">
            <v>2.7</v>
          </cell>
          <cell r="M14">
            <v>2.7</v>
          </cell>
          <cell r="N14">
            <v>2.7</v>
          </cell>
          <cell r="O14">
            <v>2.7</v>
          </cell>
          <cell r="P14">
            <v>2.7</v>
          </cell>
          <cell r="Q14">
            <v>2.7</v>
          </cell>
          <cell r="R14">
            <v>2.7</v>
          </cell>
          <cell r="S14">
            <v>2.7</v>
          </cell>
          <cell r="T14">
            <v>2.7</v>
          </cell>
          <cell r="U14">
            <v>2.7</v>
          </cell>
          <cell r="V14">
            <v>2.7</v>
          </cell>
          <cell r="W14">
            <v>2.7</v>
          </cell>
          <cell r="X14">
            <v>2.7</v>
          </cell>
          <cell r="Y14">
            <v>2.7</v>
          </cell>
          <cell r="Z14">
            <v>2.7</v>
          </cell>
          <cell r="AA14">
            <v>2.7</v>
          </cell>
          <cell r="AB14">
            <v>2.7</v>
          </cell>
          <cell r="AC14">
            <v>2.7</v>
          </cell>
          <cell r="AD14">
            <v>2.7</v>
          </cell>
          <cell r="AE14">
            <v>2.7</v>
          </cell>
          <cell r="AF14">
            <v>2.7</v>
          </cell>
          <cell r="AG14">
            <v>2.7</v>
          </cell>
          <cell r="AH14">
            <v>2.7</v>
          </cell>
          <cell r="AI14">
            <v>2.7</v>
          </cell>
          <cell r="AJ14">
            <v>2.7</v>
          </cell>
          <cell r="AK14">
            <v>2.7</v>
          </cell>
          <cell r="AL14">
            <v>2.7</v>
          </cell>
          <cell r="AM14">
            <v>2.7</v>
          </cell>
          <cell r="AN14">
            <v>2.7</v>
          </cell>
          <cell r="AO14">
            <v>2.7</v>
          </cell>
          <cell r="AP14">
            <v>2.7</v>
          </cell>
          <cell r="AQ14">
            <v>2.7</v>
          </cell>
          <cell r="AR14">
            <v>2.7</v>
          </cell>
          <cell r="AS14">
            <v>2.7</v>
          </cell>
          <cell r="AT14">
            <v>2.7</v>
          </cell>
          <cell r="AU14">
            <v>2.7</v>
          </cell>
          <cell r="AV14">
            <v>2.7</v>
          </cell>
          <cell r="AW14">
            <v>2.7</v>
          </cell>
          <cell r="AX14">
            <v>2.7</v>
          </cell>
          <cell r="AY14">
            <v>2.7</v>
          </cell>
          <cell r="AZ14">
            <v>2.7</v>
          </cell>
          <cell r="BA14">
            <v>2.7</v>
          </cell>
          <cell r="BB14">
            <v>2.7</v>
          </cell>
          <cell r="BC14">
            <v>2.7</v>
          </cell>
          <cell r="BD14">
            <v>2.7</v>
          </cell>
          <cell r="BE14">
            <v>2.7</v>
          </cell>
          <cell r="BF14">
            <v>2.7</v>
          </cell>
          <cell r="BG14">
            <v>2.7</v>
          </cell>
          <cell r="BH14">
            <v>2.7</v>
          </cell>
          <cell r="BI14">
            <v>2.7</v>
          </cell>
          <cell r="BJ14">
            <v>2.7</v>
          </cell>
          <cell r="BK14">
            <v>2.7</v>
          </cell>
          <cell r="BL14">
            <v>2.7</v>
          </cell>
          <cell r="BM14">
            <v>2.7</v>
          </cell>
          <cell r="BN14">
            <v>2.7</v>
          </cell>
          <cell r="BO14">
            <v>2.7</v>
          </cell>
          <cell r="BP14">
            <v>2.7</v>
          </cell>
          <cell r="BQ14">
            <v>2.7</v>
          </cell>
          <cell r="BR14">
            <v>2.7</v>
          </cell>
          <cell r="BS14">
            <v>2.7</v>
          </cell>
          <cell r="BT14">
            <v>2.7</v>
          </cell>
          <cell r="BU14">
            <v>2.7</v>
          </cell>
          <cell r="BV14">
            <v>2.7</v>
          </cell>
          <cell r="BW14">
            <v>2.7</v>
          </cell>
          <cell r="BX14">
            <v>2.7</v>
          </cell>
          <cell r="BY14">
            <v>2.7</v>
          </cell>
          <cell r="BZ14">
            <v>2.7</v>
          </cell>
          <cell r="CA14">
            <v>2.7</v>
          </cell>
          <cell r="CB14">
            <v>2.7</v>
          </cell>
          <cell r="CC14">
            <v>2.7</v>
          </cell>
          <cell r="CD14">
            <v>2.7</v>
          </cell>
          <cell r="CE14">
            <v>2.7</v>
          </cell>
          <cell r="CF14">
            <v>2.7</v>
          </cell>
          <cell r="CG14">
            <v>2.7</v>
          </cell>
          <cell r="CH14">
            <v>2.7</v>
          </cell>
          <cell r="CI14">
            <v>2.7</v>
          </cell>
          <cell r="CJ14">
            <v>2.7</v>
          </cell>
          <cell r="CK14">
            <v>2.7</v>
          </cell>
          <cell r="CL14">
            <v>2.7</v>
          </cell>
          <cell r="CM14">
            <v>2.7</v>
          </cell>
          <cell r="CN14">
            <v>2.7</v>
          </cell>
          <cell r="CO14">
            <v>2.7</v>
          </cell>
          <cell r="CP14">
            <v>2.7</v>
          </cell>
          <cell r="CQ14">
            <v>2.7</v>
          </cell>
          <cell r="CR14">
            <v>2.7</v>
          </cell>
          <cell r="CS14">
            <v>2.7</v>
          </cell>
          <cell r="CT14">
            <v>2.7</v>
          </cell>
          <cell r="CU14">
            <v>2.7</v>
          </cell>
          <cell r="CV14">
            <v>2.7</v>
          </cell>
          <cell r="CW14">
            <v>2.7</v>
          </cell>
          <cell r="CX14">
            <v>2.7</v>
          </cell>
          <cell r="CY14">
            <v>2.7</v>
          </cell>
          <cell r="CZ14">
            <v>2.7</v>
          </cell>
          <cell r="DA14">
            <v>2.7</v>
          </cell>
          <cell r="DB14">
            <v>2.7</v>
          </cell>
          <cell r="DC14">
            <v>2.7</v>
          </cell>
          <cell r="DD14">
            <v>2.7</v>
          </cell>
          <cell r="DE14">
            <v>2.7</v>
          </cell>
          <cell r="DF14">
            <v>2.7</v>
          </cell>
          <cell r="DG14">
            <v>2.7</v>
          </cell>
          <cell r="DH14">
            <v>2.7</v>
          </cell>
          <cell r="DI14">
            <v>2.7</v>
          </cell>
          <cell r="DJ14">
            <v>2.7</v>
          </cell>
          <cell r="DK14">
            <v>2.7</v>
          </cell>
          <cell r="DL14">
            <v>2.7</v>
          </cell>
          <cell r="DM14">
            <v>2.7</v>
          </cell>
          <cell r="DN14">
            <v>2.7</v>
          </cell>
          <cell r="DO14">
            <v>2.7</v>
          </cell>
          <cell r="DP14">
            <v>2.7</v>
          </cell>
          <cell r="DQ14">
            <v>2.7</v>
          </cell>
          <cell r="DR14">
            <v>2.7</v>
          </cell>
          <cell r="DS14">
            <v>2.7</v>
          </cell>
          <cell r="DT14">
            <v>2.7</v>
          </cell>
          <cell r="DU14">
            <v>2.7</v>
          </cell>
          <cell r="DV14">
            <v>2.7</v>
          </cell>
          <cell r="DW14">
            <v>2.7</v>
          </cell>
          <cell r="DX14">
            <v>2.7</v>
          </cell>
          <cell r="DY14">
            <v>2.7</v>
          </cell>
          <cell r="DZ14">
            <v>2.7</v>
          </cell>
          <cell r="EA14">
            <v>2.7</v>
          </cell>
          <cell r="EB14">
            <v>2.7</v>
          </cell>
          <cell r="EC14">
            <v>2.7</v>
          </cell>
          <cell r="ED14">
            <v>2.7</v>
          </cell>
          <cell r="EE14">
            <v>2.7</v>
          </cell>
          <cell r="EF14">
            <v>2.7</v>
          </cell>
          <cell r="EG14">
            <v>2.7</v>
          </cell>
          <cell r="EH14">
            <v>2.7</v>
          </cell>
          <cell r="EI14">
            <v>2.7</v>
          </cell>
          <cell r="EJ14">
            <v>2.7</v>
          </cell>
          <cell r="EK14">
            <v>2.7</v>
          </cell>
          <cell r="EL14">
            <v>2.7</v>
          </cell>
          <cell r="EM14">
            <v>2.7</v>
          </cell>
          <cell r="EN14">
            <v>2.7</v>
          </cell>
          <cell r="EO14">
            <v>2.7</v>
          </cell>
          <cell r="EP14">
            <v>2.7</v>
          </cell>
          <cell r="EQ14">
            <v>2.7</v>
          </cell>
          <cell r="ER14">
            <v>2.7</v>
          </cell>
          <cell r="ES14">
            <v>2.7</v>
          </cell>
          <cell r="ET14">
            <v>2.7</v>
          </cell>
          <cell r="EU14">
            <v>2.7</v>
          </cell>
          <cell r="EV14">
            <v>2.7</v>
          </cell>
          <cell r="EW14">
            <v>2.7</v>
          </cell>
          <cell r="EX14">
            <v>2.7</v>
          </cell>
          <cell r="EY14">
            <v>2.7</v>
          </cell>
          <cell r="EZ14">
            <v>2.7</v>
          </cell>
        </row>
        <row r="15">
          <cell r="A15" t="str">
            <v>Argentina</v>
          </cell>
          <cell r="B15" t="str">
            <v>Argentine Peso</v>
          </cell>
          <cell r="C15" t="str">
            <v>ARS</v>
          </cell>
          <cell r="D15">
            <v>0.99</v>
          </cell>
          <cell r="E15">
            <v>0.99</v>
          </cell>
          <cell r="F15">
            <v>0.998</v>
          </cell>
          <cell r="G15">
            <v>0.998</v>
          </cell>
          <cell r="H15">
            <v>0.998</v>
          </cell>
          <cell r="I15">
            <v>0.998</v>
          </cell>
          <cell r="J15">
            <v>0.998</v>
          </cell>
          <cell r="K15">
            <v>0.998</v>
          </cell>
          <cell r="L15">
            <v>0.998</v>
          </cell>
          <cell r="M15">
            <v>0.998</v>
          </cell>
          <cell r="N15">
            <v>0.998</v>
          </cell>
          <cell r="O15">
            <v>0.998</v>
          </cell>
          <cell r="P15">
            <v>0.998</v>
          </cell>
          <cell r="Q15">
            <v>0.998</v>
          </cell>
          <cell r="R15">
            <v>0.998</v>
          </cell>
          <cell r="S15">
            <v>0.998</v>
          </cell>
          <cell r="T15">
            <v>0.998</v>
          </cell>
          <cell r="U15">
            <v>0.998</v>
          </cell>
          <cell r="V15">
            <v>0.998</v>
          </cell>
          <cell r="W15">
            <v>0.998</v>
          </cell>
          <cell r="X15">
            <v>0.998</v>
          </cell>
          <cell r="Y15">
            <v>0.998</v>
          </cell>
          <cell r="Z15">
            <v>0.998</v>
          </cell>
          <cell r="AA15">
            <v>0.998</v>
          </cell>
          <cell r="AB15">
            <v>0.998</v>
          </cell>
          <cell r="AC15">
            <v>0.998</v>
          </cell>
          <cell r="AD15">
            <v>0.998</v>
          </cell>
          <cell r="AE15">
            <v>0.998</v>
          </cell>
          <cell r="AF15">
            <v>0.998</v>
          </cell>
          <cell r="AG15">
            <v>0.998</v>
          </cell>
          <cell r="AH15">
            <v>0.998</v>
          </cell>
          <cell r="AI15">
            <v>0.998</v>
          </cell>
          <cell r="AJ15">
            <v>0.998</v>
          </cell>
          <cell r="AK15">
            <v>0.998</v>
          </cell>
          <cell r="AL15">
            <v>0.998</v>
          </cell>
          <cell r="AM15">
            <v>0.998</v>
          </cell>
          <cell r="AN15">
            <v>0.998</v>
          </cell>
          <cell r="AO15">
            <v>0.998</v>
          </cell>
          <cell r="AP15">
            <v>0.998</v>
          </cell>
          <cell r="AQ15">
            <v>0.998</v>
          </cell>
          <cell r="AR15">
            <v>0.998</v>
          </cell>
          <cell r="AS15">
            <v>0.998</v>
          </cell>
          <cell r="AT15">
            <v>0.998</v>
          </cell>
          <cell r="AU15">
            <v>0.998</v>
          </cell>
          <cell r="AV15">
            <v>0.998</v>
          </cell>
          <cell r="AW15">
            <v>0.998</v>
          </cell>
          <cell r="AX15">
            <v>0.998</v>
          </cell>
          <cell r="AY15">
            <v>0.998</v>
          </cell>
          <cell r="AZ15">
            <v>0.998</v>
          </cell>
          <cell r="BA15">
            <v>0.998</v>
          </cell>
          <cell r="BB15">
            <v>0.998</v>
          </cell>
          <cell r="BC15">
            <v>0.998</v>
          </cell>
          <cell r="BD15">
            <v>0.998</v>
          </cell>
          <cell r="BE15">
            <v>0.998</v>
          </cell>
          <cell r="BF15">
            <v>0.998</v>
          </cell>
          <cell r="BG15">
            <v>0.998</v>
          </cell>
          <cell r="BH15">
            <v>0.998</v>
          </cell>
          <cell r="BI15">
            <v>0.998</v>
          </cell>
          <cell r="BJ15">
            <v>0.998</v>
          </cell>
          <cell r="BK15">
            <v>0.998</v>
          </cell>
          <cell r="BL15">
            <v>0.998</v>
          </cell>
          <cell r="BM15">
            <v>0.998</v>
          </cell>
          <cell r="BN15">
            <v>0.998</v>
          </cell>
          <cell r="BO15">
            <v>0.998</v>
          </cell>
          <cell r="BP15">
            <v>0.998</v>
          </cell>
          <cell r="BQ15">
            <v>0.998</v>
          </cell>
          <cell r="BR15">
            <v>0.998</v>
          </cell>
          <cell r="BS15">
            <v>0.998</v>
          </cell>
          <cell r="BT15">
            <v>0.998</v>
          </cell>
          <cell r="BU15">
            <v>0.998</v>
          </cell>
          <cell r="BV15">
            <v>0.998</v>
          </cell>
          <cell r="BW15">
            <v>0.998</v>
          </cell>
          <cell r="BX15">
            <v>0.998</v>
          </cell>
          <cell r="BY15">
            <v>0.998</v>
          </cell>
          <cell r="BZ15">
            <v>0.998</v>
          </cell>
          <cell r="CA15">
            <v>0.998</v>
          </cell>
          <cell r="CB15">
            <v>0.998</v>
          </cell>
          <cell r="CC15">
            <v>0.998</v>
          </cell>
          <cell r="CD15">
            <v>0.998</v>
          </cell>
          <cell r="CE15">
            <v>0.998</v>
          </cell>
          <cell r="CF15">
            <v>0.998</v>
          </cell>
          <cell r="CG15">
            <v>0.998</v>
          </cell>
          <cell r="CH15">
            <v>0.998</v>
          </cell>
          <cell r="CI15">
            <v>0.998</v>
          </cell>
          <cell r="CJ15">
            <v>0.998</v>
          </cell>
          <cell r="CK15">
            <v>0.998</v>
          </cell>
          <cell r="CL15">
            <v>0.998</v>
          </cell>
          <cell r="CM15">
            <v>0.998</v>
          </cell>
          <cell r="CN15">
            <v>0.998</v>
          </cell>
          <cell r="CO15">
            <v>0.998</v>
          </cell>
          <cell r="CP15">
            <v>0.998</v>
          </cell>
          <cell r="CQ15">
            <v>0.998</v>
          </cell>
          <cell r="CR15">
            <v>0.998</v>
          </cell>
          <cell r="CS15">
            <v>0.998</v>
          </cell>
          <cell r="CT15">
            <v>0.998</v>
          </cell>
          <cell r="CU15">
            <v>0.998</v>
          </cell>
          <cell r="CV15">
            <v>1.4</v>
          </cell>
          <cell r="CW15">
            <v>1.85</v>
          </cell>
          <cell r="CX15">
            <v>2.38</v>
          </cell>
          <cell r="CY15">
            <v>3</v>
          </cell>
          <cell r="CZ15">
            <v>3</v>
          </cell>
          <cell r="DA15">
            <v>3.3</v>
          </cell>
          <cell r="DB15">
            <v>3.75</v>
          </cell>
          <cell r="DC15">
            <v>3.6</v>
          </cell>
          <cell r="DD15">
            <v>3.61</v>
          </cell>
          <cell r="DE15">
            <v>3.61</v>
          </cell>
          <cell r="DF15">
            <v>3.61</v>
          </cell>
          <cell r="DG15">
            <v>3.53</v>
          </cell>
          <cell r="DH15">
            <v>3.37</v>
          </cell>
          <cell r="DI15">
            <v>3.3</v>
          </cell>
          <cell r="DJ15">
            <v>3.1</v>
          </cell>
          <cell r="DK15">
            <v>2.89</v>
          </cell>
          <cell r="DL15">
            <v>2.78</v>
          </cell>
          <cell r="DM15">
            <v>2.87</v>
          </cell>
          <cell r="DN15">
            <v>2.77</v>
          </cell>
          <cell r="DO15">
            <v>2.77</v>
          </cell>
          <cell r="DP15">
            <v>2.91</v>
          </cell>
          <cell r="DQ15">
            <v>2.91</v>
          </cell>
          <cell r="DR15">
            <v>2.84</v>
          </cell>
          <cell r="DS15">
            <v>2.84</v>
          </cell>
          <cell r="DT15">
            <v>2.94</v>
          </cell>
          <cell r="DU15">
            <v>2.88</v>
          </cell>
          <cell r="DV15">
            <v>2.92</v>
          </cell>
          <cell r="DW15">
            <v>2.9</v>
          </cell>
          <cell r="DX15">
            <v>2.86</v>
          </cell>
          <cell r="DY15">
            <v>2.94</v>
          </cell>
          <cell r="DZ15">
            <v>2.94</v>
          </cell>
          <cell r="EA15">
            <v>2.95</v>
          </cell>
          <cell r="EB15">
            <v>3</v>
          </cell>
          <cell r="EC15">
            <v>3</v>
          </cell>
          <cell r="ED15">
            <v>2.98</v>
          </cell>
          <cell r="EE15">
            <v>2.96</v>
          </cell>
          <cell r="EF15">
            <v>2.96</v>
          </cell>
          <cell r="EG15">
            <v>2.96</v>
          </cell>
          <cell r="EH15">
            <v>2.93</v>
          </cell>
          <cell r="EI15">
            <v>2.91</v>
          </cell>
          <cell r="EJ15">
            <v>2.9</v>
          </cell>
          <cell r="EK15">
            <v>2.9</v>
          </cell>
          <cell r="EL15">
            <v>2.89</v>
          </cell>
          <cell r="EM15">
            <v>2.87</v>
          </cell>
          <cell r="EN15">
            <v>2.9</v>
          </cell>
          <cell r="EO15">
            <v>2.91</v>
          </cell>
          <cell r="EP15">
            <v>2.97</v>
          </cell>
          <cell r="EQ15">
            <v>2.94</v>
          </cell>
          <cell r="ER15">
            <v>3.03</v>
          </cell>
          <cell r="ES15">
            <v>3.03</v>
          </cell>
          <cell r="ET15">
            <v>3.07</v>
          </cell>
          <cell r="EU15">
            <v>3.08</v>
          </cell>
          <cell r="EV15">
            <v>3.06</v>
          </cell>
          <cell r="EW15">
            <v>3.08</v>
          </cell>
          <cell r="EX15">
            <v>3.08</v>
          </cell>
          <cell r="EY15">
            <v>3.08</v>
          </cell>
          <cell r="EZ15">
            <v>3.09</v>
          </cell>
        </row>
        <row r="16">
          <cell r="A16" t="str">
            <v>Armenia</v>
          </cell>
          <cell r="B16" t="str">
            <v>Dram</v>
          </cell>
          <cell r="C16" t="str">
            <v>AMD</v>
          </cell>
          <cell r="D16">
            <v>76</v>
          </cell>
          <cell r="E16">
            <v>95</v>
          </cell>
          <cell r="F16">
            <v>168</v>
          </cell>
          <cell r="G16">
            <v>227</v>
          </cell>
          <cell r="H16">
            <v>320</v>
          </cell>
          <cell r="I16">
            <v>400</v>
          </cell>
          <cell r="J16">
            <v>400</v>
          </cell>
          <cell r="K16">
            <v>270</v>
          </cell>
          <cell r="L16">
            <v>360</v>
          </cell>
          <cell r="M16">
            <v>381</v>
          </cell>
          <cell r="N16">
            <v>395</v>
          </cell>
          <cell r="O16">
            <v>395</v>
          </cell>
          <cell r="P16">
            <v>430</v>
          </cell>
          <cell r="Q16">
            <v>430</v>
          </cell>
          <cell r="R16">
            <v>430</v>
          </cell>
          <cell r="S16">
            <v>420</v>
          </cell>
          <cell r="T16">
            <v>420</v>
          </cell>
          <cell r="U16">
            <v>420</v>
          </cell>
          <cell r="V16">
            <v>420</v>
          </cell>
          <cell r="W16">
            <v>420</v>
          </cell>
          <cell r="X16">
            <v>405</v>
          </cell>
          <cell r="Y16">
            <v>405</v>
          </cell>
          <cell r="Z16">
            <v>405</v>
          </cell>
          <cell r="AA16">
            <v>405</v>
          </cell>
          <cell r="AB16">
            <v>397</v>
          </cell>
          <cell r="AC16">
            <v>397</v>
          </cell>
          <cell r="AD16">
            <v>397</v>
          </cell>
          <cell r="AE16">
            <v>403</v>
          </cell>
          <cell r="AF16">
            <v>403</v>
          </cell>
          <cell r="AG16">
            <v>403</v>
          </cell>
          <cell r="AH16">
            <v>403</v>
          </cell>
          <cell r="AI16">
            <v>403</v>
          </cell>
          <cell r="AJ16">
            <v>424</v>
          </cell>
          <cell r="AK16">
            <v>410</v>
          </cell>
          <cell r="AL16">
            <v>410</v>
          </cell>
          <cell r="AM16">
            <v>410</v>
          </cell>
          <cell r="AN16">
            <v>440</v>
          </cell>
          <cell r="AO16">
            <v>462</v>
          </cell>
          <cell r="AP16">
            <v>462</v>
          </cell>
          <cell r="AQ16">
            <v>480</v>
          </cell>
          <cell r="AR16">
            <v>480</v>
          </cell>
          <cell r="AS16">
            <v>495</v>
          </cell>
          <cell r="AT16">
            <v>495</v>
          </cell>
          <cell r="AU16">
            <v>495</v>
          </cell>
          <cell r="AV16">
            <v>495</v>
          </cell>
          <cell r="AW16">
            <v>495</v>
          </cell>
          <cell r="AX16">
            <v>495</v>
          </cell>
          <cell r="AY16">
            <v>495</v>
          </cell>
          <cell r="AZ16">
            <v>495</v>
          </cell>
          <cell r="BA16">
            <v>495</v>
          </cell>
          <cell r="BB16">
            <v>495</v>
          </cell>
          <cell r="BC16">
            <v>495</v>
          </cell>
          <cell r="BD16">
            <v>495</v>
          </cell>
          <cell r="BE16">
            <v>495</v>
          </cell>
          <cell r="BF16">
            <v>502</v>
          </cell>
          <cell r="BG16">
            <v>502</v>
          </cell>
          <cell r="BH16">
            <v>502</v>
          </cell>
          <cell r="BI16">
            <v>502</v>
          </cell>
          <cell r="BJ16">
            <v>502</v>
          </cell>
          <cell r="BK16">
            <v>523</v>
          </cell>
          <cell r="BL16">
            <v>523</v>
          </cell>
          <cell r="BM16">
            <v>542</v>
          </cell>
          <cell r="BN16">
            <v>542</v>
          </cell>
          <cell r="BO16">
            <v>538</v>
          </cell>
          <cell r="BP16">
            <v>536</v>
          </cell>
          <cell r="BQ16">
            <v>545</v>
          </cell>
          <cell r="BR16">
            <v>549</v>
          </cell>
          <cell r="BS16">
            <v>543</v>
          </cell>
          <cell r="BT16">
            <v>540</v>
          </cell>
          <cell r="BU16">
            <v>538</v>
          </cell>
          <cell r="BV16">
            <v>525</v>
          </cell>
          <cell r="BW16">
            <v>526</v>
          </cell>
          <cell r="BX16">
            <v>526.70000000000005</v>
          </cell>
          <cell r="BY16">
            <v>525</v>
          </cell>
          <cell r="BZ16">
            <v>529</v>
          </cell>
          <cell r="CA16">
            <v>527</v>
          </cell>
          <cell r="CB16">
            <v>533</v>
          </cell>
          <cell r="CC16">
            <v>537</v>
          </cell>
          <cell r="CD16">
            <v>547</v>
          </cell>
          <cell r="CE16">
            <v>549</v>
          </cell>
          <cell r="CF16">
            <v>542</v>
          </cell>
          <cell r="CG16">
            <v>540</v>
          </cell>
          <cell r="CH16">
            <v>540</v>
          </cell>
          <cell r="CI16">
            <v>556</v>
          </cell>
          <cell r="CJ16">
            <v>556</v>
          </cell>
          <cell r="CK16">
            <v>555</v>
          </cell>
          <cell r="CL16">
            <v>552</v>
          </cell>
          <cell r="CM16">
            <v>549</v>
          </cell>
          <cell r="CN16">
            <v>549</v>
          </cell>
          <cell r="CO16">
            <v>556</v>
          </cell>
          <cell r="CP16">
            <v>556</v>
          </cell>
          <cell r="CQ16">
            <v>555</v>
          </cell>
          <cell r="CR16">
            <v>555</v>
          </cell>
          <cell r="CS16">
            <v>553</v>
          </cell>
          <cell r="CT16">
            <v>565</v>
          </cell>
          <cell r="CU16">
            <v>568</v>
          </cell>
          <cell r="CV16">
            <v>568</v>
          </cell>
          <cell r="CW16">
            <v>569</v>
          </cell>
          <cell r="CX16">
            <v>568</v>
          </cell>
          <cell r="CY16">
            <v>582</v>
          </cell>
          <cell r="CZ16">
            <v>582</v>
          </cell>
          <cell r="DA16">
            <v>581</v>
          </cell>
          <cell r="DB16">
            <v>582</v>
          </cell>
          <cell r="DC16">
            <v>569</v>
          </cell>
          <cell r="DD16">
            <v>557</v>
          </cell>
          <cell r="DE16">
            <v>571</v>
          </cell>
          <cell r="DF16">
            <v>582</v>
          </cell>
          <cell r="DG16">
            <v>585</v>
          </cell>
          <cell r="DH16">
            <v>578</v>
          </cell>
          <cell r="DI16">
            <v>578</v>
          </cell>
          <cell r="DJ16">
            <v>584</v>
          </cell>
          <cell r="DK16">
            <v>592</v>
          </cell>
          <cell r="DL16">
            <v>591</v>
          </cell>
          <cell r="DM16">
            <v>588</v>
          </cell>
          <cell r="DN16">
            <v>586</v>
          </cell>
          <cell r="DO16">
            <v>580</v>
          </cell>
          <cell r="DP16">
            <v>583</v>
          </cell>
          <cell r="DQ16">
            <v>573</v>
          </cell>
          <cell r="DR16">
            <v>568</v>
          </cell>
          <cell r="DS16">
            <v>563</v>
          </cell>
          <cell r="DT16">
            <v>563</v>
          </cell>
          <cell r="DU16">
            <v>568</v>
          </cell>
          <cell r="DV16">
            <v>560</v>
          </cell>
          <cell r="DW16">
            <v>560</v>
          </cell>
          <cell r="DX16">
            <v>557</v>
          </cell>
          <cell r="DY16">
            <v>557</v>
          </cell>
          <cell r="DZ16">
            <v>537</v>
          </cell>
          <cell r="EA16">
            <v>518</v>
          </cell>
          <cell r="EB16">
            <v>520</v>
          </cell>
          <cell r="EC16">
            <v>512</v>
          </cell>
          <cell r="ED16">
            <v>510</v>
          </cell>
          <cell r="EE16">
            <v>510</v>
          </cell>
          <cell r="EF16">
            <v>500</v>
          </cell>
          <cell r="EG16">
            <v>495</v>
          </cell>
          <cell r="EH16">
            <v>495</v>
          </cell>
          <cell r="EI16">
            <v>460</v>
          </cell>
          <cell r="EJ16">
            <v>436</v>
          </cell>
          <cell r="EK16">
            <v>436</v>
          </cell>
          <cell r="EL16">
            <v>455</v>
          </cell>
          <cell r="EM16">
            <v>445</v>
          </cell>
          <cell r="EN16">
            <v>485</v>
          </cell>
          <cell r="EO16">
            <v>447</v>
          </cell>
          <cell r="EP16">
            <v>451</v>
          </cell>
          <cell r="EQ16">
            <v>462</v>
          </cell>
          <cell r="ER16">
            <v>450</v>
          </cell>
          <cell r="ES16">
            <v>452</v>
          </cell>
          <cell r="ET16">
            <v>450</v>
          </cell>
          <cell r="EU16">
            <v>450</v>
          </cell>
          <cell r="EV16">
            <v>445</v>
          </cell>
          <cell r="EW16">
            <v>440</v>
          </cell>
          <cell r="EX16">
            <v>417</v>
          </cell>
          <cell r="EY16">
            <v>415</v>
          </cell>
          <cell r="EZ16">
            <v>395</v>
          </cell>
        </row>
        <row r="17">
          <cell r="A17" t="str">
            <v>Aruba</v>
          </cell>
          <cell r="B17" t="str">
            <v>Aruban Guilder</v>
          </cell>
          <cell r="C17" t="str">
            <v>AWG</v>
          </cell>
          <cell r="DT17">
            <v>1.79</v>
          </cell>
          <cell r="DU17">
            <v>1.79</v>
          </cell>
          <cell r="DV17">
            <v>1.79</v>
          </cell>
          <cell r="DW17">
            <v>1.79</v>
          </cell>
          <cell r="DX17">
            <v>1.79</v>
          </cell>
          <cell r="DY17">
            <v>1.79</v>
          </cell>
          <cell r="DZ17">
            <v>1.79</v>
          </cell>
          <cell r="EA17">
            <v>1.79</v>
          </cell>
          <cell r="EB17">
            <v>1.79</v>
          </cell>
          <cell r="EC17">
            <v>1.79</v>
          </cell>
          <cell r="ED17">
            <v>1.79</v>
          </cell>
          <cell r="EE17">
            <v>1.79</v>
          </cell>
          <cell r="EF17">
            <v>1.79</v>
          </cell>
          <cell r="EG17">
            <v>1.79</v>
          </cell>
          <cell r="EH17">
            <v>1.79</v>
          </cell>
          <cell r="EI17">
            <v>1.79</v>
          </cell>
          <cell r="EJ17">
            <v>1.79</v>
          </cell>
          <cell r="EK17">
            <v>1.79</v>
          </cell>
          <cell r="EL17">
            <v>1.79</v>
          </cell>
          <cell r="EM17">
            <v>1.79</v>
          </cell>
          <cell r="EN17">
            <v>1.79</v>
          </cell>
          <cell r="EO17">
            <v>1.79</v>
          </cell>
          <cell r="EP17">
            <v>1.79</v>
          </cell>
          <cell r="EQ17">
            <v>1.79</v>
          </cell>
          <cell r="ER17">
            <v>1.79</v>
          </cell>
          <cell r="ES17">
            <v>1.79</v>
          </cell>
          <cell r="ET17">
            <v>1.79</v>
          </cell>
          <cell r="EU17">
            <v>1.79</v>
          </cell>
          <cell r="EV17">
            <v>1.79</v>
          </cell>
          <cell r="EW17">
            <v>1.79</v>
          </cell>
          <cell r="EX17">
            <v>1.79</v>
          </cell>
          <cell r="EY17">
            <v>1.79</v>
          </cell>
          <cell r="EZ17">
            <v>1.79</v>
          </cell>
        </row>
        <row r="18">
          <cell r="A18" t="str">
            <v>Australia</v>
          </cell>
          <cell r="B18" t="str">
            <v>Australian Dollar</v>
          </cell>
          <cell r="C18" t="str">
            <v>AUD</v>
          </cell>
          <cell r="D18">
            <v>1.48</v>
          </cell>
          <cell r="E18">
            <v>1.41</v>
          </cell>
          <cell r="F18">
            <v>1.39</v>
          </cell>
          <cell r="G18">
            <v>1.41</v>
          </cell>
          <cell r="H18">
            <v>1.41</v>
          </cell>
          <cell r="I18">
            <v>1.36</v>
          </cell>
          <cell r="J18">
            <v>1.38</v>
          </cell>
          <cell r="K18">
            <v>1.36</v>
          </cell>
          <cell r="L18">
            <v>1.34</v>
          </cell>
          <cell r="M18">
            <v>1.34</v>
          </cell>
          <cell r="N18">
            <v>1.34</v>
          </cell>
          <cell r="O18">
            <v>1.31</v>
          </cell>
          <cell r="P18">
            <v>1.29</v>
          </cell>
          <cell r="Q18">
            <v>1.31</v>
          </cell>
          <cell r="R18">
            <v>1.35</v>
          </cell>
          <cell r="S18">
            <v>1.37</v>
          </cell>
          <cell r="T18">
            <v>1.37</v>
          </cell>
          <cell r="U18">
            <v>1.39</v>
          </cell>
          <cell r="V18">
            <v>1.39</v>
          </cell>
          <cell r="W18">
            <v>1.36</v>
          </cell>
          <cell r="X18">
            <v>1.33</v>
          </cell>
          <cell r="Y18">
            <v>1.33</v>
          </cell>
          <cell r="Z18">
            <v>1.33</v>
          </cell>
          <cell r="AA18">
            <v>1.33</v>
          </cell>
          <cell r="AB18">
            <v>1.33</v>
          </cell>
          <cell r="AC18">
            <v>1.35</v>
          </cell>
          <cell r="AD18">
            <v>1.31</v>
          </cell>
          <cell r="AE18">
            <v>1.28</v>
          </cell>
          <cell r="AF18">
            <v>1.28</v>
          </cell>
          <cell r="AG18">
            <v>1.26</v>
          </cell>
          <cell r="AH18">
            <v>1.27</v>
          </cell>
          <cell r="AI18">
            <v>1.27</v>
          </cell>
          <cell r="AJ18">
            <v>1.27</v>
          </cell>
          <cell r="AK18">
            <v>1.27</v>
          </cell>
          <cell r="AL18">
            <v>1.27</v>
          </cell>
          <cell r="AM18">
            <v>1.23</v>
          </cell>
          <cell r="AN18">
            <v>1.26</v>
          </cell>
          <cell r="AO18">
            <v>1.31</v>
          </cell>
          <cell r="AP18">
            <v>1.28</v>
          </cell>
          <cell r="AQ18">
            <v>1.28</v>
          </cell>
          <cell r="AR18">
            <v>1.28</v>
          </cell>
          <cell r="AS18">
            <v>1.31</v>
          </cell>
          <cell r="AT18">
            <v>1.33</v>
          </cell>
          <cell r="AU18">
            <v>1.35</v>
          </cell>
          <cell r="AV18">
            <v>1.35</v>
          </cell>
          <cell r="AW18">
            <v>1.38</v>
          </cell>
          <cell r="AX18">
            <v>1.42</v>
          </cell>
          <cell r="AY18">
            <v>1.47</v>
          </cell>
          <cell r="AZ18">
            <v>1.53</v>
          </cell>
          <cell r="BA18">
            <v>1.49</v>
          </cell>
          <cell r="BB18">
            <v>1.5</v>
          </cell>
          <cell r="BC18">
            <v>1.51</v>
          </cell>
          <cell r="BD18">
            <v>1.54</v>
          </cell>
          <cell r="BE18">
            <v>1.61</v>
          </cell>
          <cell r="BF18">
            <v>1.64</v>
          </cell>
          <cell r="BG18">
            <v>1.627</v>
          </cell>
          <cell r="BH18">
            <v>1.78</v>
          </cell>
          <cell r="BI18">
            <v>1.67</v>
          </cell>
          <cell r="BJ18">
            <v>1.6</v>
          </cell>
          <cell r="BK18">
            <v>1.575</v>
          </cell>
          <cell r="BL18">
            <v>1.6339999999999999</v>
          </cell>
          <cell r="BM18">
            <v>1.5980000000000001</v>
          </cell>
          <cell r="BN18">
            <v>1.5980000000000001</v>
          </cell>
          <cell r="BO18">
            <v>1.5918000000000001</v>
          </cell>
          <cell r="BP18">
            <v>1.5189999999999999</v>
          </cell>
          <cell r="BQ18">
            <v>1.536</v>
          </cell>
          <cell r="BR18">
            <v>1.52</v>
          </cell>
          <cell r="BS18">
            <v>1.54</v>
          </cell>
          <cell r="BT18">
            <v>1.58</v>
          </cell>
          <cell r="BU18">
            <v>1.53</v>
          </cell>
          <cell r="BV18">
            <v>1.55</v>
          </cell>
          <cell r="BW18">
            <v>1.57</v>
          </cell>
          <cell r="BX18">
            <v>1.53</v>
          </cell>
          <cell r="BY18">
            <v>1.54</v>
          </cell>
          <cell r="BZ18">
            <v>1.629</v>
          </cell>
          <cell r="CA18">
            <v>1.64</v>
          </cell>
          <cell r="CB18">
            <v>1.7</v>
          </cell>
          <cell r="CC18">
            <v>1.73</v>
          </cell>
          <cell r="CD18">
            <v>1.65</v>
          </cell>
          <cell r="CE18">
            <v>1.7</v>
          </cell>
          <cell r="CF18">
            <v>1.75</v>
          </cell>
          <cell r="CG18">
            <v>1.82</v>
          </cell>
          <cell r="CH18">
            <v>1.9</v>
          </cell>
          <cell r="CI18">
            <v>1.907</v>
          </cell>
          <cell r="CJ18">
            <v>1.8</v>
          </cell>
          <cell r="CK18">
            <v>1.83</v>
          </cell>
          <cell r="CL18">
            <v>1.9</v>
          </cell>
          <cell r="CM18">
            <v>2.0299999999999998</v>
          </cell>
          <cell r="CN18">
            <v>1.9630000000000001</v>
          </cell>
          <cell r="CO18">
            <v>1.9470000000000001</v>
          </cell>
          <cell r="CP18">
            <v>1.9590000000000001</v>
          </cell>
          <cell r="CQ18">
            <v>1.98</v>
          </cell>
          <cell r="CR18">
            <v>1.89</v>
          </cell>
          <cell r="CS18">
            <v>2.0499999999999998</v>
          </cell>
          <cell r="CT18">
            <v>1.97</v>
          </cell>
          <cell r="CU18">
            <v>1.93</v>
          </cell>
          <cell r="CV18">
            <v>1.96</v>
          </cell>
          <cell r="CW18">
            <v>1.96</v>
          </cell>
          <cell r="CX18">
            <v>1.95</v>
          </cell>
          <cell r="CY18">
            <v>1.9</v>
          </cell>
          <cell r="CZ18">
            <v>1.85</v>
          </cell>
          <cell r="DA18">
            <v>1.7689999999999999</v>
          </cell>
          <cell r="DB18">
            <v>1.77</v>
          </cell>
          <cell r="DC18">
            <v>1.83</v>
          </cell>
          <cell r="DD18">
            <v>1.81</v>
          </cell>
          <cell r="DE18">
            <v>1.83</v>
          </cell>
          <cell r="DF18">
            <v>1.81</v>
          </cell>
          <cell r="DG18">
            <v>1.8</v>
          </cell>
          <cell r="DH18">
            <v>1.78</v>
          </cell>
          <cell r="DI18">
            <v>1.7</v>
          </cell>
          <cell r="DJ18">
            <v>1.65</v>
          </cell>
          <cell r="DK18">
            <v>1.66</v>
          </cell>
          <cell r="DL18">
            <v>1.62</v>
          </cell>
          <cell r="DM18">
            <v>1.55</v>
          </cell>
          <cell r="DN18">
            <v>1.5</v>
          </cell>
          <cell r="DO18">
            <v>1.52</v>
          </cell>
          <cell r="DP18">
            <v>1.56</v>
          </cell>
          <cell r="DQ18">
            <v>1.49</v>
          </cell>
          <cell r="DR18">
            <v>1.41</v>
          </cell>
          <cell r="DS18">
            <v>1.39</v>
          </cell>
          <cell r="DT18">
            <v>1.34</v>
          </cell>
          <cell r="DU18">
            <v>1.32</v>
          </cell>
          <cell r="DV18">
            <v>1.3</v>
          </cell>
          <cell r="DW18">
            <v>1.3260000000000001</v>
          </cell>
          <cell r="DX18">
            <v>1.3959999999999999</v>
          </cell>
          <cell r="DY18">
            <v>1.4</v>
          </cell>
          <cell r="DZ18">
            <v>1.43</v>
          </cell>
          <cell r="EA18">
            <v>1.44</v>
          </cell>
          <cell r="EB18">
            <v>1.4279999999999999</v>
          </cell>
          <cell r="EC18">
            <v>1.393</v>
          </cell>
          <cell r="ED18">
            <v>1.3440000000000001</v>
          </cell>
          <cell r="EE18">
            <v>1.2729999999999999</v>
          </cell>
          <cell r="EF18">
            <v>1.2909999999999999</v>
          </cell>
          <cell r="EG18">
            <v>1.2889999999999999</v>
          </cell>
          <cell r="EH18">
            <v>1.276</v>
          </cell>
          <cell r="EI18">
            <v>1.29</v>
          </cell>
          <cell r="EJ18">
            <v>1.28</v>
          </cell>
          <cell r="EK18">
            <v>1.31</v>
          </cell>
          <cell r="EL18">
            <v>1.31</v>
          </cell>
          <cell r="EM18">
            <v>1.32</v>
          </cell>
          <cell r="EN18">
            <v>1.3380000000000001</v>
          </cell>
          <cell r="EO18">
            <v>1.3160000000000001</v>
          </cell>
          <cell r="EP18">
            <v>1.329</v>
          </cell>
          <cell r="EQ18">
            <v>1.35</v>
          </cell>
          <cell r="ER18">
            <v>1.37</v>
          </cell>
          <cell r="ES18">
            <v>1.33</v>
          </cell>
          <cell r="ET18">
            <v>1.355</v>
          </cell>
          <cell r="EU18">
            <v>1.4</v>
          </cell>
          <cell r="EV18">
            <v>1.29</v>
          </cell>
          <cell r="EW18">
            <v>1.31</v>
          </cell>
          <cell r="EX18">
            <v>1.37</v>
          </cell>
          <cell r="EY18">
            <v>1.31</v>
          </cell>
          <cell r="EZ18">
            <v>1.31</v>
          </cell>
        </row>
        <row r="19">
          <cell r="A19" t="str">
            <v>Austria</v>
          </cell>
          <cell r="B19" t="str">
            <v>Euro</v>
          </cell>
          <cell r="C19" t="str">
            <v>EUR</v>
          </cell>
          <cell r="D19">
            <v>12</v>
          </cell>
          <cell r="E19">
            <v>12.2</v>
          </cell>
          <cell r="F19">
            <v>12.2</v>
          </cell>
          <cell r="G19">
            <v>11.7</v>
          </cell>
          <cell r="H19">
            <v>11.7</v>
          </cell>
          <cell r="I19">
            <v>11.7</v>
          </cell>
          <cell r="J19">
            <v>11.1</v>
          </cell>
          <cell r="K19">
            <v>11.1</v>
          </cell>
          <cell r="L19">
            <v>11.1</v>
          </cell>
          <cell r="M19">
            <v>10.8</v>
          </cell>
          <cell r="N19">
            <v>10.4</v>
          </cell>
          <cell r="O19">
            <v>10.9</v>
          </cell>
          <cell r="P19">
            <v>11</v>
          </cell>
          <cell r="Q19">
            <v>10.6</v>
          </cell>
          <cell r="R19">
            <v>10.3</v>
          </cell>
          <cell r="S19">
            <v>9.6999999999999993</v>
          </cell>
          <cell r="T19">
            <v>9.6</v>
          </cell>
          <cell r="U19">
            <v>9.6</v>
          </cell>
          <cell r="V19">
            <v>9.6999999999999993</v>
          </cell>
          <cell r="W19">
            <v>9.6999999999999993</v>
          </cell>
          <cell r="X19">
            <v>10.3</v>
          </cell>
          <cell r="Y19">
            <v>10</v>
          </cell>
          <cell r="Z19">
            <v>9.8000000000000007</v>
          </cell>
          <cell r="AA19">
            <v>10</v>
          </cell>
          <cell r="AB19">
            <v>10.1</v>
          </cell>
          <cell r="AC19">
            <v>10.4</v>
          </cell>
          <cell r="AD19">
            <v>10.1</v>
          </cell>
          <cell r="AE19">
            <v>10.4</v>
          </cell>
          <cell r="AF19">
            <v>10.7</v>
          </cell>
          <cell r="AG19">
            <v>10.9</v>
          </cell>
          <cell r="AH19">
            <v>10.7</v>
          </cell>
          <cell r="AI19">
            <v>10.4</v>
          </cell>
          <cell r="AJ19">
            <v>10.4</v>
          </cell>
          <cell r="AK19">
            <v>10.6</v>
          </cell>
          <cell r="AL19">
            <v>10.6</v>
          </cell>
          <cell r="AM19">
            <v>10.8</v>
          </cell>
          <cell r="AN19">
            <v>10.9</v>
          </cell>
          <cell r="AO19">
            <v>11.5</v>
          </cell>
          <cell r="AP19">
            <v>11.8</v>
          </cell>
          <cell r="AQ19">
            <v>11.8</v>
          </cell>
          <cell r="AR19">
            <v>12.1</v>
          </cell>
          <cell r="AS19">
            <v>11.9</v>
          </cell>
          <cell r="AT19">
            <v>12.1</v>
          </cell>
          <cell r="AU19">
            <v>12.9</v>
          </cell>
          <cell r="AV19">
            <v>12.7</v>
          </cell>
          <cell r="AW19">
            <v>12.3</v>
          </cell>
          <cell r="AX19">
            <v>12.2</v>
          </cell>
          <cell r="AY19">
            <v>12.3</v>
          </cell>
          <cell r="AZ19">
            <v>12.5</v>
          </cell>
          <cell r="BA19">
            <v>12.7</v>
          </cell>
          <cell r="BB19">
            <v>12.7</v>
          </cell>
          <cell r="BC19">
            <v>12.8</v>
          </cell>
          <cell r="BD19">
            <v>12.6</v>
          </cell>
          <cell r="BE19">
            <v>12.4</v>
          </cell>
          <cell r="BF19">
            <v>12.6</v>
          </cell>
          <cell r="BG19">
            <v>12.5</v>
          </cell>
          <cell r="BH19">
            <v>12.7</v>
          </cell>
          <cell r="BI19">
            <v>11.8</v>
          </cell>
          <cell r="BJ19">
            <v>11.6</v>
          </cell>
          <cell r="BK19">
            <v>11.9</v>
          </cell>
          <cell r="BL19">
            <v>11.793699999999999</v>
          </cell>
          <cell r="BM19">
            <v>12.0678</v>
          </cell>
          <cell r="BN19">
            <v>12.480600000000001</v>
          </cell>
          <cell r="BO19">
            <v>12.8246</v>
          </cell>
          <cell r="BP19">
            <v>12.989699999999999</v>
          </cell>
          <cell r="BQ19">
            <v>13.1411</v>
          </cell>
          <cell r="BR19">
            <v>13.32</v>
          </cell>
          <cell r="BS19">
            <v>12.8796</v>
          </cell>
          <cell r="BT19">
            <v>13.1548</v>
          </cell>
          <cell r="BU19">
            <v>12.989699999999999</v>
          </cell>
          <cell r="BV19">
            <v>13.0998</v>
          </cell>
          <cell r="BW19">
            <v>13.664</v>
          </cell>
          <cell r="BX19">
            <v>13.6915</v>
          </cell>
          <cell r="BY19">
            <v>13.980499999999999</v>
          </cell>
          <cell r="BZ19">
            <v>14.214399999999999</v>
          </cell>
          <cell r="CA19">
            <v>14.352</v>
          </cell>
          <cell r="CB19">
            <v>14.9024</v>
          </cell>
          <cell r="CC19">
            <v>14.696</v>
          </cell>
          <cell r="CD19">
            <v>14.4621</v>
          </cell>
          <cell r="CE19">
            <v>14.8886</v>
          </cell>
          <cell r="CF19">
            <v>15.4253</v>
          </cell>
          <cell r="CG19">
            <v>15.535399999999999</v>
          </cell>
          <cell r="CH19">
            <v>16.306000000000001</v>
          </cell>
          <cell r="CI19">
            <v>15.908300000000001</v>
          </cell>
          <cell r="CJ19">
            <v>14.7882</v>
          </cell>
          <cell r="CK19">
            <v>14.9712</v>
          </cell>
          <cell r="CL19">
            <v>15.012499999999999</v>
          </cell>
          <cell r="CM19">
            <v>15.562900000000001</v>
          </cell>
          <cell r="CN19">
            <v>15.3703</v>
          </cell>
          <cell r="CO19">
            <v>16.058299999999999</v>
          </cell>
          <cell r="CP19">
            <v>16.182099999999998</v>
          </cell>
          <cell r="CQ19">
            <v>15.7143</v>
          </cell>
          <cell r="CR19">
            <v>15.1363</v>
          </cell>
          <cell r="CS19">
            <v>14.984999999999999</v>
          </cell>
          <cell r="CT19">
            <v>15.1363</v>
          </cell>
          <cell r="CU19">
            <v>15.4528</v>
          </cell>
          <cell r="CV19">
            <v>1.1359999999999999</v>
          </cell>
          <cell r="CW19">
            <v>1.1619999999999999</v>
          </cell>
          <cell r="CX19">
            <v>1.1579999999999999</v>
          </cell>
          <cell r="CY19">
            <v>1.143</v>
          </cell>
          <cell r="CZ19">
            <v>1.1080000000000001</v>
          </cell>
          <cell r="DA19">
            <v>1.0649999999999999</v>
          </cell>
          <cell r="DB19">
            <v>1.0189999999999999</v>
          </cell>
          <cell r="DC19">
            <v>1.016</v>
          </cell>
          <cell r="DD19">
            <v>1.0149999999999999</v>
          </cell>
          <cell r="DE19">
            <v>1.022</v>
          </cell>
          <cell r="DF19">
            <v>1.0169999999999999</v>
          </cell>
          <cell r="DG19">
            <v>1.0089999999999999</v>
          </cell>
          <cell r="DH19">
            <v>0.95799999999999996</v>
          </cell>
          <cell r="DI19">
            <v>0.93100000000000005</v>
          </cell>
          <cell r="DJ19">
            <v>0.92900000000000005</v>
          </cell>
          <cell r="DK19">
            <v>0.92900000000000005</v>
          </cell>
          <cell r="DL19">
            <v>0.86799999999999999</v>
          </cell>
          <cell r="DM19">
            <v>0.84899999999999998</v>
          </cell>
          <cell r="DN19">
            <v>0.875</v>
          </cell>
          <cell r="DO19">
            <v>0.877</v>
          </cell>
          <cell r="DP19">
            <v>0.92200000000000004</v>
          </cell>
          <cell r="DQ19">
            <v>0.875</v>
          </cell>
          <cell r="DR19">
            <v>0.85199999999999998</v>
          </cell>
          <cell r="DS19">
            <v>0.84199999999999997</v>
          </cell>
          <cell r="DT19">
            <v>0.80100000000000005</v>
          </cell>
          <cell r="DU19">
            <v>0.80400000000000005</v>
          </cell>
          <cell r="DV19">
            <v>0.80400000000000005</v>
          </cell>
          <cell r="DW19">
            <v>0.82</v>
          </cell>
          <cell r="DX19">
            <v>0.84399999999999997</v>
          </cell>
          <cell r="DY19">
            <v>0.81599999999999995</v>
          </cell>
          <cell r="DZ19">
            <v>0.82099999999999995</v>
          </cell>
          <cell r="EA19">
            <v>0.83099999999999996</v>
          </cell>
          <cell r="EB19">
            <v>0.83099999999999996</v>
          </cell>
          <cell r="EC19">
            <v>0.81200000000000006</v>
          </cell>
          <cell r="ED19">
            <v>0.78600000000000003</v>
          </cell>
          <cell r="EE19">
            <v>0.754</v>
          </cell>
          <cell r="EF19">
            <v>0.73699999999999999</v>
          </cell>
          <cell r="EG19">
            <v>0.76500000000000001</v>
          </cell>
          <cell r="EH19">
            <v>0.75700000000000001</v>
          </cell>
          <cell r="EI19">
            <v>0.77100000000000002</v>
          </cell>
          <cell r="EJ19">
            <v>0.77300000000000002</v>
          </cell>
          <cell r="EK19">
            <v>0.83</v>
          </cell>
          <cell r="EL19">
            <v>0.82899999999999996</v>
          </cell>
          <cell r="EM19">
            <v>0.82699999999999996</v>
          </cell>
          <cell r="EN19">
            <v>0.82</v>
          </cell>
          <cell r="EO19">
            <v>0.83199999999999996</v>
          </cell>
          <cell r="EP19">
            <v>0.85499999999999998</v>
          </cell>
          <cell r="EQ19">
            <v>0.85</v>
          </cell>
          <cell r="ER19">
            <v>0.84499999999999997</v>
          </cell>
          <cell r="ES19">
            <v>0.82699999999999996</v>
          </cell>
          <cell r="ET19">
            <v>0.84399999999999997</v>
          </cell>
          <cell r="EU19">
            <v>0.82699999999999996</v>
          </cell>
          <cell r="EV19">
            <v>0.78400000000000003</v>
          </cell>
          <cell r="EW19">
            <v>0.77800000000000002</v>
          </cell>
          <cell r="EX19">
            <v>0.79600000000000004</v>
          </cell>
          <cell r="EY19">
            <v>0.78400000000000003</v>
          </cell>
          <cell r="EZ19">
            <v>0.78</v>
          </cell>
        </row>
        <row r="20">
          <cell r="A20" t="str">
            <v>Azerbaijan</v>
          </cell>
          <cell r="B20" t="str">
            <v>Azerbaijan Manat</v>
          </cell>
          <cell r="C20" t="str">
            <v>AZN</v>
          </cell>
          <cell r="D20">
            <v>2600</v>
          </cell>
          <cell r="E20">
            <v>310</v>
          </cell>
          <cell r="F20">
            <v>395</v>
          </cell>
          <cell r="G20">
            <v>500</v>
          </cell>
          <cell r="H20">
            <v>500</v>
          </cell>
          <cell r="I20">
            <v>1080</v>
          </cell>
          <cell r="J20">
            <v>997</v>
          </cell>
          <cell r="K20">
            <v>945</v>
          </cell>
          <cell r="L20">
            <v>1190</v>
          </cell>
          <cell r="M20">
            <v>1680</v>
          </cell>
          <cell r="N20">
            <v>2500</v>
          </cell>
          <cell r="O20">
            <v>3410</v>
          </cell>
          <cell r="P20">
            <v>4355</v>
          </cell>
          <cell r="Q20">
            <v>4355</v>
          </cell>
          <cell r="R20">
            <v>4355</v>
          </cell>
          <cell r="S20">
            <v>4480</v>
          </cell>
          <cell r="T20">
            <v>4480</v>
          </cell>
          <cell r="U20">
            <v>4480</v>
          </cell>
          <cell r="V20">
            <v>4400</v>
          </cell>
          <cell r="W20">
            <v>4400</v>
          </cell>
          <cell r="X20">
            <v>4400</v>
          </cell>
          <cell r="Y20">
            <v>4560</v>
          </cell>
          <cell r="Z20">
            <v>4560</v>
          </cell>
          <cell r="AA20">
            <v>4560</v>
          </cell>
          <cell r="AB20">
            <v>4480</v>
          </cell>
          <cell r="AC20">
            <v>4480</v>
          </cell>
          <cell r="AD20">
            <v>4480</v>
          </cell>
          <cell r="AE20">
            <v>4480</v>
          </cell>
          <cell r="AF20">
            <v>4480</v>
          </cell>
          <cell r="AG20">
            <v>4480</v>
          </cell>
          <cell r="AH20">
            <v>4330</v>
          </cell>
          <cell r="AI20">
            <v>4330</v>
          </cell>
          <cell r="AJ20">
            <v>4330</v>
          </cell>
          <cell r="AK20">
            <v>4270</v>
          </cell>
          <cell r="AL20">
            <v>4270</v>
          </cell>
          <cell r="AM20">
            <v>4270</v>
          </cell>
          <cell r="AN20">
            <v>4200</v>
          </cell>
          <cell r="AO20">
            <v>4200</v>
          </cell>
          <cell r="AP20">
            <v>4030</v>
          </cell>
          <cell r="AQ20">
            <v>4030</v>
          </cell>
          <cell r="AR20">
            <v>4030</v>
          </cell>
          <cell r="AS20">
            <v>4030</v>
          </cell>
          <cell r="AT20">
            <v>3950</v>
          </cell>
          <cell r="AU20">
            <v>3950</v>
          </cell>
          <cell r="AV20">
            <v>3950</v>
          </cell>
          <cell r="AW20">
            <v>3950</v>
          </cell>
          <cell r="AX20">
            <v>3950</v>
          </cell>
          <cell r="AY20">
            <v>3950</v>
          </cell>
          <cell r="AZ20">
            <v>3900</v>
          </cell>
          <cell r="BA20">
            <v>3900</v>
          </cell>
          <cell r="BB20">
            <v>3875</v>
          </cell>
          <cell r="BC20">
            <v>3840</v>
          </cell>
          <cell r="BD20">
            <v>3806</v>
          </cell>
          <cell r="BE20">
            <v>3806</v>
          </cell>
          <cell r="BF20">
            <v>3803</v>
          </cell>
          <cell r="BG20">
            <v>3803</v>
          </cell>
          <cell r="BH20">
            <v>3805</v>
          </cell>
          <cell r="BI20">
            <v>3804</v>
          </cell>
          <cell r="BJ20">
            <v>3804</v>
          </cell>
          <cell r="BK20">
            <v>3808</v>
          </cell>
          <cell r="BL20">
            <v>3808</v>
          </cell>
          <cell r="BM20">
            <v>3808</v>
          </cell>
          <cell r="BN20">
            <v>3853</v>
          </cell>
          <cell r="BO20">
            <v>3853</v>
          </cell>
          <cell r="BP20">
            <v>3881</v>
          </cell>
          <cell r="BQ20">
            <v>3881</v>
          </cell>
          <cell r="BR20">
            <v>3881</v>
          </cell>
          <cell r="BS20">
            <v>4190</v>
          </cell>
          <cell r="BT20">
            <v>4208</v>
          </cell>
          <cell r="BU20">
            <v>4249</v>
          </cell>
          <cell r="BV20">
            <v>4270</v>
          </cell>
          <cell r="BW20">
            <v>4293</v>
          </cell>
          <cell r="BX20">
            <v>4333</v>
          </cell>
          <cell r="BY20">
            <v>4339</v>
          </cell>
          <cell r="BZ20">
            <v>4455</v>
          </cell>
          <cell r="CA20">
            <v>4367</v>
          </cell>
          <cell r="CB20">
            <v>4378</v>
          </cell>
          <cell r="CC20">
            <v>4425</v>
          </cell>
          <cell r="CD20">
            <v>4446</v>
          </cell>
          <cell r="CE20">
            <v>4463</v>
          </cell>
          <cell r="CF20">
            <v>4492</v>
          </cell>
          <cell r="CG20">
            <v>4510</v>
          </cell>
          <cell r="CH20">
            <v>4530</v>
          </cell>
          <cell r="CI20">
            <v>4536</v>
          </cell>
          <cell r="CJ20">
            <v>4543</v>
          </cell>
          <cell r="CK20">
            <v>4557</v>
          </cell>
          <cell r="CL20">
            <v>4565</v>
          </cell>
          <cell r="CM20">
            <v>4575</v>
          </cell>
          <cell r="CN20">
            <v>4599</v>
          </cell>
          <cell r="CO20">
            <v>4628</v>
          </cell>
          <cell r="CP20">
            <v>4646</v>
          </cell>
          <cell r="CQ20">
            <v>4663</v>
          </cell>
          <cell r="CR20">
            <v>4680</v>
          </cell>
          <cell r="CS20">
            <v>4691</v>
          </cell>
          <cell r="CT20">
            <v>4712</v>
          </cell>
          <cell r="CU20">
            <v>4748</v>
          </cell>
          <cell r="CV20">
            <v>4770</v>
          </cell>
          <cell r="CW20">
            <v>4801</v>
          </cell>
          <cell r="CX20">
            <v>4801</v>
          </cell>
          <cell r="CY20">
            <v>4827</v>
          </cell>
          <cell r="CZ20">
            <v>4840</v>
          </cell>
          <cell r="DA20">
            <v>4859</v>
          </cell>
          <cell r="DB20">
            <v>4867</v>
          </cell>
          <cell r="DC20">
            <v>4885</v>
          </cell>
          <cell r="DD20">
            <v>4898</v>
          </cell>
          <cell r="DE20">
            <v>4900</v>
          </cell>
          <cell r="DF20">
            <v>4897</v>
          </cell>
          <cell r="DG20">
            <v>4892</v>
          </cell>
          <cell r="DH20">
            <v>4892</v>
          </cell>
          <cell r="DI20">
            <v>4901</v>
          </cell>
          <cell r="DJ20">
            <v>4898</v>
          </cell>
          <cell r="DK20">
            <v>4906</v>
          </cell>
          <cell r="DL20">
            <v>4909</v>
          </cell>
          <cell r="DM20">
            <v>4909</v>
          </cell>
          <cell r="DN20">
            <v>4919</v>
          </cell>
          <cell r="DO20">
            <v>4919</v>
          </cell>
          <cell r="DP20">
            <v>4915</v>
          </cell>
          <cell r="DQ20">
            <v>4912</v>
          </cell>
          <cell r="DR20">
            <v>4912</v>
          </cell>
          <cell r="DS20">
            <v>4916</v>
          </cell>
          <cell r="DT20">
            <v>4921</v>
          </cell>
          <cell r="DU20">
            <v>4929</v>
          </cell>
          <cell r="DV20">
            <v>4938</v>
          </cell>
          <cell r="DW20">
            <v>4925</v>
          </cell>
          <cell r="DX20">
            <v>4919</v>
          </cell>
          <cell r="DY20">
            <v>4912</v>
          </cell>
          <cell r="DZ20">
            <v>4903</v>
          </cell>
          <cell r="EA20">
            <v>4905</v>
          </cell>
          <cell r="EB20">
            <v>4903</v>
          </cell>
          <cell r="EC20">
            <v>4906</v>
          </cell>
          <cell r="ED20">
            <v>4906</v>
          </cell>
          <cell r="EE20">
            <v>4903</v>
          </cell>
          <cell r="EF20">
            <v>4903</v>
          </cell>
          <cell r="EG20">
            <v>4903</v>
          </cell>
          <cell r="EH20">
            <v>4903</v>
          </cell>
          <cell r="EI20">
            <v>4867</v>
          </cell>
          <cell r="EJ20">
            <v>4817</v>
          </cell>
          <cell r="EK20">
            <v>4768</v>
          </cell>
          <cell r="EL20">
            <v>4725</v>
          </cell>
          <cell r="EM20">
            <v>4700</v>
          </cell>
          <cell r="EN20">
            <v>4637</v>
          </cell>
          <cell r="EO20">
            <v>4587</v>
          </cell>
          <cell r="EP20">
            <v>4594</v>
          </cell>
          <cell r="EQ20">
            <v>4593</v>
          </cell>
          <cell r="ER20">
            <v>0.91859999999999997</v>
          </cell>
          <cell r="ES20">
            <v>0.91639999999999999</v>
          </cell>
          <cell r="ET20">
            <v>0.91359999999999997</v>
          </cell>
          <cell r="EU20">
            <v>0.91039999999999999</v>
          </cell>
          <cell r="EV20">
            <v>0.90439999999999998</v>
          </cell>
          <cell r="EW20">
            <v>0.90059999999999996</v>
          </cell>
          <cell r="EX20">
            <v>0.9</v>
          </cell>
          <cell r="EY20">
            <v>0.88880000000000003</v>
          </cell>
          <cell r="EZ20">
            <v>0.88349999999999995</v>
          </cell>
        </row>
        <row r="21">
          <cell r="A21" t="str">
            <v>Bahamas</v>
          </cell>
          <cell r="B21" t="str">
            <v>Bahamian Dollar</v>
          </cell>
          <cell r="C21" t="str">
            <v>BSD</v>
          </cell>
          <cell r="D21">
            <v>1</v>
          </cell>
          <cell r="E21">
            <v>1</v>
          </cell>
          <cell r="F21">
            <v>1</v>
          </cell>
          <cell r="G21">
            <v>1</v>
          </cell>
          <cell r="H21">
            <v>1</v>
          </cell>
          <cell r="I21">
            <v>1</v>
          </cell>
          <cell r="J21">
            <v>1</v>
          </cell>
          <cell r="K21">
            <v>1</v>
          </cell>
          <cell r="L21">
            <v>1</v>
          </cell>
          <cell r="M21">
            <v>1</v>
          </cell>
          <cell r="N21">
            <v>1</v>
          </cell>
          <cell r="O21">
            <v>1</v>
          </cell>
          <cell r="P21">
            <v>1</v>
          </cell>
          <cell r="Q21">
            <v>1</v>
          </cell>
          <cell r="R21">
            <v>1</v>
          </cell>
          <cell r="S21">
            <v>1</v>
          </cell>
          <cell r="T21">
            <v>1</v>
          </cell>
          <cell r="U21">
            <v>1</v>
          </cell>
          <cell r="V21">
            <v>1</v>
          </cell>
          <cell r="W21">
            <v>1</v>
          </cell>
          <cell r="X21">
            <v>1</v>
          </cell>
          <cell r="Y21">
            <v>1</v>
          </cell>
          <cell r="Z21">
            <v>1</v>
          </cell>
          <cell r="AA21">
            <v>1</v>
          </cell>
          <cell r="AB21">
            <v>1</v>
          </cell>
          <cell r="AC21">
            <v>1</v>
          </cell>
          <cell r="AD21">
            <v>1</v>
          </cell>
          <cell r="AE21">
            <v>1</v>
          </cell>
          <cell r="AF21">
            <v>1</v>
          </cell>
          <cell r="AG21">
            <v>1</v>
          </cell>
          <cell r="AH21">
            <v>1</v>
          </cell>
          <cell r="AI21">
            <v>1</v>
          </cell>
          <cell r="AJ21">
            <v>1</v>
          </cell>
          <cell r="AK21">
            <v>1</v>
          </cell>
          <cell r="AL21">
            <v>1</v>
          </cell>
          <cell r="AM21">
            <v>1</v>
          </cell>
          <cell r="AN21">
            <v>1</v>
          </cell>
          <cell r="AO21">
            <v>1</v>
          </cell>
          <cell r="AP21">
            <v>1</v>
          </cell>
          <cell r="AQ21">
            <v>1</v>
          </cell>
          <cell r="AR21">
            <v>1</v>
          </cell>
          <cell r="AS21">
            <v>1</v>
          </cell>
          <cell r="AT21">
            <v>1</v>
          </cell>
          <cell r="AU21">
            <v>1</v>
          </cell>
          <cell r="AV21">
            <v>1</v>
          </cell>
          <cell r="AW21">
            <v>1</v>
          </cell>
          <cell r="AX21">
            <v>1</v>
          </cell>
          <cell r="AY21">
            <v>1</v>
          </cell>
          <cell r="AZ21">
            <v>1</v>
          </cell>
          <cell r="BA21">
            <v>1</v>
          </cell>
          <cell r="BB21">
            <v>1</v>
          </cell>
          <cell r="BC21">
            <v>1</v>
          </cell>
          <cell r="BD21">
            <v>1</v>
          </cell>
          <cell r="BE21">
            <v>1</v>
          </cell>
          <cell r="BF21">
            <v>1</v>
          </cell>
          <cell r="BG21">
            <v>1</v>
          </cell>
          <cell r="BH21">
            <v>1</v>
          </cell>
          <cell r="BI21">
            <v>1</v>
          </cell>
          <cell r="BJ21">
            <v>1</v>
          </cell>
          <cell r="BK21">
            <v>1</v>
          </cell>
          <cell r="BL21">
            <v>1</v>
          </cell>
          <cell r="BM21">
            <v>1</v>
          </cell>
          <cell r="BN21">
            <v>1</v>
          </cell>
          <cell r="BO21">
            <v>1</v>
          </cell>
          <cell r="BP21">
            <v>1</v>
          </cell>
          <cell r="BQ21">
            <v>1</v>
          </cell>
          <cell r="BR21">
            <v>1</v>
          </cell>
          <cell r="BS21">
            <v>1</v>
          </cell>
          <cell r="BT21">
            <v>1</v>
          </cell>
          <cell r="BU21">
            <v>1</v>
          </cell>
          <cell r="BV21">
            <v>1</v>
          </cell>
          <cell r="BW21">
            <v>1</v>
          </cell>
          <cell r="BX21">
            <v>1</v>
          </cell>
          <cell r="BY21">
            <v>1</v>
          </cell>
          <cell r="BZ21">
            <v>1</v>
          </cell>
          <cell r="CA21">
            <v>1</v>
          </cell>
          <cell r="CB21">
            <v>1</v>
          </cell>
          <cell r="CC21">
            <v>1</v>
          </cell>
          <cell r="CD21">
            <v>1</v>
          </cell>
          <cell r="CE21">
            <v>1</v>
          </cell>
          <cell r="CF21">
            <v>1</v>
          </cell>
          <cell r="CG21">
            <v>1</v>
          </cell>
          <cell r="CH21">
            <v>1</v>
          </cell>
          <cell r="CI21">
            <v>1</v>
          </cell>
          <cell r="CJ21">
            <v>1</v>
          </cell>
          <cell r="CK21">
            <v>1</v>
          </cell>
          <cell r="CL21">
            <v>1</v>
          </cell>
          <cell r="CM21">
            <v>1</v>
          </cell>
          <cell r="CN21">
            <v>1</v>
          </cell>
          <cell r="CO21">
            <v>1</v>
          </cell>
          <cell r="CP21">
            <v>1</v>
          </cell>
          <cell r="CQ21">
            <v>1</v>
          </cell>
          <cell r="CR21">
            <v>1</v>
          </cell>
          <cell r="CS21">
            <v>1</v>
          </cell>
          <cell r="CT21">
            <v>1</v>
          </cell>
          <cell r="CU21">
            <v>1</v>
          </cell>
          <cell r="CV21">
            <v>1</v>
          </cell>
          <cell r="CW21">
            <v>1</v>
          </cell>
          <cell r="CX21">
            <v>1</v>
          </cell>
          <cell r="CY21">
            <v>1</v>
          </cell>
          <cell r="CZ21">
            <v>1</v>
          </cell>
          <cell r="DA21">
            <v>1</v>
          </cell>
          <cell r="DB21">
            <v>1</v>
          </cell>
          <cell r="DC21">
            <v>1</v>
          </cell>
          <cell r="DD21">
            <v>1</v>
          </cell>
          <cell r="DE21">
            <v>1</v>
          </cell>
          <cell r="DF21">
            <v>1</v>
          </cell>
          <cell r="DG21">
            <v>1</v>
          </cell>
          <cell r="DH21">
            <v>1</v>
          </cell>
          <cell r="DI21">
            <v>1</v>
          </cell>
          <cell r="DJ21">
            <v>1</v>
          </cell>
          <cell r="DK21">
            <v>1</v>
          </cell>
          <cell r="DL21">
            <v>1</v>
          </cell>
          <cell r="DM21">
            <v>1</v>
          </cell>
          <cell r="DN21">
            <v>1</v>
          </cell>
          <cell r="DO21">
            <v>1</v>
          </cell>
          <cell r="DP21">
            <v>1</v>
          </cell>
          <cell r="DQ21">
            <v>1</v>
          </cell>
          <cell r="DR21">
            <v>1</v>
          </cell>
          <cell r="DS21">
            <v>1</v>
          </cell>
          <cell r="DT21">
            <v>1</v>
          </cell>
          <cell r="DU21">
            <v>1</v>
          </cell>
          <cell r="DV21">
            <v>1</v>
          </cell>
          <cell r="DW21">
            <v>1</v>
          </cell>
          <cell r="DX21">
            <v>1</v>
          </cell>
          <cell r="DY21">
            <v>1</v>
          </cell>
          <cell r="DZ21">
            <v>1</v>
          </cell>
          <cell r="EA21">
            <v>1</v>
          </cell>
          <cell r="EB21">
            <v>1</v>
          </cell>
          <cell r="EC21">
            <v>1</v>
          </cell>
          <cell r="ED21">
            <v>1</v>
          </cell>
          <cell r="EE21">
            <v>1</v>
          </cell>
          <cell r="EF21">
            <v>1</v>
          </cell>
          <cell r="EG21">
            <v>1</v>
          </cell>
          <cell r="EH21">
            <v>1</v>
          </cell>
          <cell r="EI21">
            <v>1</v>
          </cell>
          <cell r="EJ21">
            <v>1</v>
          </cell>
          <cell r="EK21">
            <v>1</v>
          </cell>
          <cell r="EL21">
            <v>1</v>
          </cell>
          <cell r="EM21">
            <v>1</v>
          </cell>
          <cell r="EN21">
            <v>1</v>
          </cell>
          <cell r="EO21">
            <v>1</v>
          </cell>
          <cell r="EP21">
            <v>1</v>
          </cell>
          <cell r="EQ21">
            <v>1</v>
          </cell>
          <cell r="ER21">
            <v>1</v>
          </cell>
          <cell r="ES21">
            <v>1</v>
          </cell>
          <cell r="ET21">
            <v>1</v>
          </cell>
          <cell r="EU21">
            <v>1</v>
          </cell>
          <cell r="EV21">
            <v>1</v>
          </cell>
          <cell r="EW21">
            <v>1</v>
          </cell>
          <cell r="EX21">
            <v>1</v>
          </cell>
          <cell r="EY21">
            <v>1</v>
          </cell>
          <cell r="EZ21">
            <v>1</v>
          </cell>
        </row>
        <row r="22">
          <cell r="A22" t="str">
            <v>Bahrain</v>
          </cell>
          <cell r="B22" t="str">
            <v>Bahraini Dinar</v>
          </cell>
          <cell r="C22" t="str">
            <v>BHD</v>
          </cell>
          <cell r="D22">
            <v>0.376</v>
          </cell>
          <cell r="E22">
            <v>0.376</v>
          </cell>
          <cell r="F22">
            <v>0.376</v>
          </cell>
          <cell r="G22">
            <v>0.376</v>
          </cell>
          <cell r="H22">
            <v>0.376</v>
          </cell>
          <cell r="I22">
            <v>0.376</v>
          </cell>
          <cell r="J22">
            <v>0.376</v>
          </cell>
          <cell r="K22">
            <v>0.376</v>
          </cell>
          <cell r="L22">
            <v>0.376</v>
          </cell>
          <cell r="M22">
            <v>0.376</v>
          </cell>
          <cell r="N22">
            <v>0.376</v>
          </cell>
          <cell r="O22">
            <v>0.376</v>
          </cell>
          <cell r="P22">
            <v>0.376</v>
          </cell>
          <cell r="Q22">
            <v>0.376</v>
          </cell>
          <cell r="R22">
            <v>0.376</v>
          </cell>
          <cell r="S22">
            <v>0.376</v>
          </cell>
          <cell r="T22">
            <v>0.376</v>
          </cell>
          <cell r="U22">
            <v>0.376</v>
          </cell>
          <cell r="V22">
            <v>0.376</v>
          </cell>
          <cell r="W22">
            <v>0.376</v>
          </cell>
          <cell r="X22">
            <v>0.376</v>
          </cell>
          <cell r="Y22">
            <v>0.376</v>
          </cell>
          <cell r="Z22">
            <v>0.376</v>
          </cell>
          <cell r="AA22">
            <v>0.376</v>
          </cell>
          <cell r="AB22">
            <v>0.376</v>
          </cell>
          <cell r="AC22">
            <v>0.376</v>
          </cell>
          <cell r="AD22">
            <v>0.376</v>
          </cell>
          <cell r="AE22">
            <v>0.376</v>
          </cell>
          <cell r="AF22">
            <v>0.376</v>
          </cell>
          <cell r="AG22">
            <v>0.376</v>
          </cell>
          <cell r="AH22">
            <v>0.376</v>
          </cell>
          <cell r="AI22">
            <v>0.376</v>
          </cell>
          <cell r="AJ22">
            <v>0.376</v>
          </cell>
          <cell r="AK22">
            <v>0.376</v>
          </cell>
          <cell r="AL22">
            <v>0.376</v>
          </cell>
          <cell r="AM22">
            <v>0.376</v>
          </cell>
          <cell r="AN22">
            <v>0.376</v>
          </cell>
          <cell r="AO22">
            <v>0.376</v>
          </cell>
          <cell r="AP22">
            <v>0.376</v>
          </cell>
          <cell r="AQ22">
            <v>0.376</v>
          </cell>
          <cell r="AR22">
            <v>0.376</v>
          </cell>
          <cell r="AS22">
            <v>0.376</v>
          </cell>
          <cell r="AT22">
            <v>0.376</v>
          </cell>
          <cell r="AU22">
            <v>0.376</v>
          </cell>
          <cell r="AV22">
            <v>0.376</v>
          </cell>
          <cell r="AW22">
            <v>0.376</v>
          </cell>
          <cell r="AX22">
            <v>0.376</v>
          </cell>
          <cell r="AY22">
            <v>0.376</v>
          </cell>
          <cell r="AZ22">
            <v>0.376</v>
          </cell>
          <cell r="BA22">
            <v>0.376</v>
          </cell>
          <cell r="BB22">
            <v>0.376</v>
          </cell>
          <cell r="BC22">
            <v>0.376</v>
          </cell>
          <cell r="BD22">
            <v>0.376</v>
          </cell>
          <cell r="BE22">
            <v>0.376</v>
          </cell>
          <cell r="BF22">
            <v>0.376</v>
          </cell>
          <cell r="BG22">
            <v>0.376</v>
          </cell>
          <cell r="BH22">
            <v>0.376</v>
          </cell>
          <cell r="BI22">
            <v>0.376</v>
          </cell>
          <cell r="BJ22">
            <v>0.376</v>
          </cell>
          <cell r="BK22">
            <v>0.376</v>
          </cell>
          <cell r="BL22">
            <v>0.376</v>
          </cell>
          <cell r="BM22">
            <v>0.376</v>
          </cell>
          <cell r="BN22">
            <v>0.376</v>
          </cell>
          <cell r="BO22">
            <v>0.376</v>
          </cell>
          <cell r="BP22">
            <v>0.376</v>
          </cell>
          <cell r="BQ22">
            <v>0.376</v>
          </cell>
          <cell r="BR22">
            <v>0.376</v>
          </cell>
          <cell r="BS22">
            <v>0.376</v>
          </cell>
          <cell r="BT22">
            <v>0.376</v>
          </cell>
          <cell r="BU22">
            <v>0.376</v>
          </cell>
          <cell r="BV22">
            <v>0.376</v>
          </cell>
          <cell r="BW22">
            <v>0.376</v>
          </cell>
          <cell r="BX22">
            <v>0.376</v>
          </cell>
          <cell r="BY22">
            <v>0.376</v>
          </cell>
          <cell r="BZ22">
            <v>0.376</v>
          </cell>
          <cell r="CA22">
            <v>0.376</v>
          </cell>
          <cell r="CB22">
            <v>0.376</v>
          </cell>
          <cell r="CC22">
            <v>0.376</v>
          </cell>
          <cell r="CD22">
            <v>0.376</v>
          </cell>
          <cell r="CE22">
            <v>0.376</v>
          </cell>
          <cell r="CF22">
            <v>0.376</v>
          </cell>
          <cell r="CG22">
            <v>0.376</v>
          </cell>
          <cell r="CH22">
            <v>0.376</v>
          </cell>
          <cell r="CI22">
            <v>0.376</v>
          </cell>
          <cell r="CJ22">
            <v>0.376</v>
          </cell>
          <cell r="CK22">
            <v>0.376</v>
          </cell>
          <cell r="CL22">
            <v>0.376</v>
          </cell>
          <cell r="CM22">
            <v>0.376</v>
          </cell>
          <cell r="CN22">
            <v>0.376</v>
          </cell>
          <cell r="CO22">
            <v>0.376</v>
          </cell>
          <cell r="CP22">
            <v>0.376</v>
          </cell>
          <cell r="CQ22">
            <v>0.376</v>
          </cell>
          <cell r="CR22">
            <v>0.376</v>
          </cell>
          <cell r="CS22">
            <v>0.376</v>
          </cell>
          <cell r="CT22">
            <v>0.376</v>
          </cell>
          <cell r="CU22">
            <v>0.376</v>
          </cell>
          <cell r="CV22">
            <v>0.376</v>
          </cell>
          <cell r="CW22">
            <v>0.376</v>
          </cell>
          <cell r="CX22">
            <v>0.376</v>
          </cell>
          <cell r="CY22">
            <v>0.376</v>
          </cell>
          <cell r="CZ22">
            <v>0.376</v>
          </cell>
          <cell r="DA22">
            <v>0.376</v>
          </cell>
          <cell r="DB22">
            <v>0.376</v>
          </cell>
          <cell r="DC22">
            <v>0.376</v>
          </cell>
          <cell r="DD22">
            <v>0.376</v>
          </cell>
          <cell r="DE22">
            <v>0.376</v>
          </cell>
          <cell r="DF22">
            <v>0.376</v>
          </cell>
          <cell r="DG22">
            <v>0.376</v>
          </cell>
          <cell r="DH22">
            <v>0.376</v>
          </cell>
          <cell r="DI22">
            <v>0.376</v>
          </cell>
          <cell r="DJ22">
            <v>0.376</v>
          </cell>
          <cell r="DK22">
            <v>0.376</v>
          </cell>
          <cell r="DL22">
            <v>0.376</v>
          </cell>
          <cell r="DM22">
            <v>0.376</v>
          </cell>
          <cell r="DN22">
            <v>0.376</v>
          </cell>
          <cell r="DO22">
            <v>0.376</v>
          </cell>
          <cell r="DP22">
            <v>0.376</v>
          </cell>
          <cell r="DQ22">
            <v>0.376</v>
          </cell>
          <cell r="DR22">
            <v>0.376</v>
          </cell>
          <cell r="DS22">
            <v>0.376</v>
          </cell>
          <cell r="DT22">
            <v>0.376</v>
          </cell>
          <cell r="DU22">
            <v>0.376</v>
          </cell>
          <cell r="DV22">
            <v>0.376</v>
          </cell>
          <cell r="DW22">
            <v>0.376</v>
          </cell>
          <cell r="DX22">
            <v>0.376</v>
          </cell>
          <cell r="DY22">
            <v>0.376</v>
          </cell>
          <cell r="DZ22">
            <v>0.376</v>
          </cell>
          <cell r="EA22">
            <v>0.376</v>
          </cell>
          <cell r="EB22">
            <v>0.376</v>
          </cell>
          <cell r="EC22">
            <v>0.376</v>
          </cell>
          <cell r="ED22">
            <v>0.376</v>
          </cell>
          <cell r="EE22">
            <v>0.376</v>
          </cell>
          <cell r="EF22">
            <v>0.376</v>
          </cell>
          <cell r="EG22">
            <v>0.376</v>
          </cell>
          <cell r="EH22">
            <v>0.376</v>
          </cell>
          <cell r="EI22">
            <v>0.376</v>
          </cell>
          <cell r="EJ22">
            <v>0.376</v>
          </cell>
          <cell r="EK22">
            <v>0.376</v>
          </cell>
          <cell r="EL22">
            <v>0.376</v>
          </cell>
          <cell r="EM22">
            <v>0.376</v>
          </cell>
          <cell r="EN22">
            <v>0.376</v>
          </cell>
          <cell r="EO22">
            <v>0.376</v>
          </cell>
          <cell r="EP22">
            <v>0.376</v>
          </cell>
          <cell r="EQ22">
            <v>0.376</v>
          </cell>
          <cell r="ER22">
            <v>0.376</v>
          </cell>
          <cell r="ES22">
            <v>0.376</v>
          </cell>
          <cell r="ET22">
            <v>0.376</v>
          </cell>
          <cell r="EU22">
            <v>0.376</v>
          </cell>
          <cell r="EV22">
            <v>0.376</v>
          </cell>
          <cell r="EW22">
            <v>0.376</v>
          </cell>
          <cell r="EX22">
            <v>0.376</v>
          </cell>
          <cell r="EY22">
            <v>0.376</v>
          </cell>
          <cell r="EZ22">
            <v>0.376</v>
          </cell>
        </row>
        <row r="23">
          <cell r="A23" t="str">
            <v>Bangladesh</v>
          </cell>
          <cell r="B23" t="str">
            <v>Taka</v>
          </cell>
          <cell r="C23" t="str">
            <v>BDT</v>
          </cell>
          <cell r="D23">
            <v>39.5</v>
          </cell>
          <cell r="E23">
            <v>39.5</v>
          </cell>
          <cell r="F23">
            <v>39.5</v>
          </cell>
          <cell r="G23">
            <v>40</v>
          </cell>
          <cell r="H23">
            <v>40</v>
          </cell>
          <cell r="I23">
            <v>40</v>
          </cell>
          <cell r="J23">
            <v>40</v>
          </cell>
          <cell r="K23">
            <v>40</v>
          </cell>
          <cell r="L23">
            <v>40</v>
          </cell>
          <cell r="M23">
            <v>40</v>
          </cell>
          <cell r="N23">
            <v>40</v>
          </cell>
          <cell r="O23">
            <v>40</v>
          </cell>
          <cell r="P23">
            <v>40</v>
          </cell>
          <cell r="Q23">
            <v>40</v>
          </cell>
          <cell r="R23">
            <v>40</v>
          </cell>
          <cell r="S23">
            <v>40</v>
          </cell>
          <cell r="T23">
            <v>40</v>
          </cell>
          <cell r="U23">
            <v>40</v>
          </cell>
          <cell r="V23">
            <v>40</v>
          </cell>
          <cell r="W23">
            <v>40</v>
          </cell>
          <cell r="X23">
            <v>40</v>
          </cell>
          <cell r="Y23">
            <v>40</v>
          </cell>
          <cell r="Z23">
            <v>40</v>
          </cell>
          <cell r="AA23">
            <v>40</v>
          </cell>
          <cell r="AB23">
            <v>40.700000000000003</v>
          </cell>
          <cell r="AC23">
            <v>40.700000000000003</v>
          </cell>
          <cell r="AD23">
            <v>40.700000000000003</v>
          </cell>
          <cell r="AE23">
            <v>40.700000000000003</v>
          </cell>
          <cell r="AF23">
            <v>40.700000000000003</v>
          </cell>
          <cell r="AG23">
            <v>40.700000000000003</v>
          </cell>
          <cell r="AH23">
            <v>41.7</v>
          </cell>
          <cell r="AI23">
            <v>41.7</v>
          </cell>
          <cell r="AJ23">
            <v>41.7</v>
          </cell>
          <cell r="AK23">
            <v>42.2</v>
          </cell>
          <cell r="AL23">
            <v>42.2</v>
          </cell>
          <cell r="AM23">
            <v>42.2</v>
          </cell>
          <cell r="AN23">
            <v>42.2</v>
          </cell>
          <cell r="AO23">
            <v>42.2</v>
          </cell>
          <cell r="AP23">
            <v>42.2</v>
          </cell>
          <cell r="AQ23">
            <v>42.2</v>
          </cell>
          <cell r="AR23">
            <v>42.2</v>
          </cell>
          <cell r="AS23">
            <v>43.6</v>
          </cell>
          <cell r="AT23">
            <v>43.6</v>
          </cell>
          <cell r="AU23">
            <v>43.6</v>
          </cell>
          <cell r="AV23">
            <v>43.6</v>
          </cell>
          <cell r="AW23">
            <v>43.6</v>
          </cell>
          <cell r="AX23">
            <v>43.6</v>
          </cell>
          <cell r="AY23">
            <v>43.6</v>
          </cell>
          <cell r="AZ23">
            <v>45.3</v>
          </cell>
          <cell r="BA23">
            <v>45.3</v>
          </cell>
          <cell r="BB23">
            <v>46.16</v>
          </cell>
          <cell r="BC23">
            <v>46.16</v>
          </cell>
          <cell r="BD23">
            <v>46.16</v>
          </cell>
          <cell r="BE23">
            <v>46.16</v>
          </cell>
          <cell r="BF23">
            <v>46.16</v>
          </cell>
          <cell r="BG23">
            <v>46.96</v>
          </cell>
          <cell r="BH23">
            <v>46.96</v>
          </cell>
          <cell r="BI23">
            <v>46.96</v>
          </cell>
          <cell r="BJ23">
            <v>48.36</v>
          </cell>
          <cell r="BK23">
            <v>48.36</v>
          </cell>
          <cell r="BL23">
            <v>48.36</v>
          </cell>
          <cell r="BM23">
            <v>48.36</v>
          </cell>
          <cell r="BN23">
            <v>48.36</v>
          </cell>
          <cell r="BO23">
            <v>48.36</v>
          </cell>
          <cell r="BP23">
            <v>48.36</v>
          </cell>
          <cell r="BQ23">
            <v>48.36</v>
          </cell>
          <cell r="BR23">
            <v>48.36</v>
          </cell>
          <cell r="BS23">
            <v>48.36</v>
          </cell>
          <cell r="BT23">
            <v>49.37</v>
          </cell>
          <cell r="BU23">
            <v>49.37</v>
          </cell>
          <cell r="BV23">
            <v>49.37</v>
          </cell>
          <cell r="BW23">
            <v>49.37</v>
          </cell>
          <cell r="BX23">
            <v>50.86</v>
          </cell>
          <cell r="BY23">
            <v>50.86</v>
          </cell>
          <cell r="BZ23">
            <v>50.86</v>
          </cell>
          <cell r="CA23">
            <v>50.86</v>
          </cell>
          <cell r="CB23">
            <v>50.86</v>
          </cell>
          <cell r="CC23">
            <v>50.86</v>
          </cell>
          <cell r="CD23">
            <v>50.9</v>
          </cell>
          <cell r="CE23">
            <v>50.9</v>
          </cell>
          <cell r="CF23">
            <v>53.85</v>
          </cell>
          <cell r="CG23">
            <v>53.85</v>
          </cell>
          <cell r="CH23">
            <v>53.85</v>
          </cell>
          <cell r="CI23">
            <v>53.85</v>
          </cell>
          <cell r="CJ23">
            <v>53.85</v>
          </cell>
          <cell r="CK23">
            <v>53.86</v>
          </cell>
          <cell r="CL23">
            <v>53.86</v>
          </cell>
          <cell r="CM23">
            <v>53.86</v>
          </cell>
          <cell r="CN23">
            <v>53.86</v>
          </cell>
          <cell r="CO23">
            <v>56.5</v>
          </cell>
          <cell r="CP23">
            <v>56.55</v>
          </cell>
          <cell r="CQ23">
            <v>56.55</v>
          </cell>
          <cell r="CR23">
            <v>56.55</v>
          </cell>
          <cell r="CS23">
            <v>56.55</v>
          </cell>
          <cell r="CT23">
            <v>56.55</v>
          </cell>
          <cell r="CU23">
            <v>56.55</v>
          </cell>
          <cell r="CV23">
            <v>56.55</v>
          </cell>
          <cell r="CW23">
            <v>57.45</v>
          </cell>
          <cell r="CX23">
            <v>57.45</v>
          </cell>
          <cell r="CY23">
            <v>57.45</v>
          </cell>
          <cell r="CZ23">
            <v>57.45</v>
          </cell>
          <cell r="DA23">
            <v>57.45</v>
          </cell>
          <cell r="DB23">
            <v>57.45</v>
          </cell>
          <cell r="DC23">
            <v>57.65</v>
          </cell>
          <cell r="DD23">
            <v>57.86</v>
          </cell>
          <cell r="DE23">
            <v>57.86</v>
          </cell>
          <cell r="DF23">
            <v>57.86</v>
          </cell>
          <cell r="DG23">
            <v>58.35</v>
          </cell>
          <cell r="DH23">
            <v>58.35</v>
          </cell>
          <cell r="DI23">
            <v>58.4</v>
          </cell>
          <cell r="DJ23">
            <v>58.07</v>
          </cell>
          <cell r="DK23">
            <v>57.95</v>
          </cell>
          <cell r="DL23">
            <v>58</v>
          </cell>
          <cell r="DM23">
            <v>57.85</v>
          </cell>
          <cell r="DN23">
            <v>57.93</v>
          </cell>
          <cell r="DO23">
            <v>57.88</v>
          </cell>
          <cell r="DP23">
            <v>57.88</v>
          </cell>
          <cell r="DQ23">
            <v>57.88</v>
          </cell>
          <cell r="DR23">
            <v>57.93</v>
          </cell>
          <cell r="DS23">
            <v>57.93</v>
          </cell>
          <cell r="DT23">
            <v>57.95</v>
          </cell>
          <cell r="DU23">
            <v>58.32</v>
          </cell>
          <cell r="DV23">
            <v>58.32</v>
          </cell>
          <cell r="DW23">
            <v>58.465000000000003</v>
          </cell>
          <cell r="DX23">
            <v>58.57</v>
          </cell>
          <cell r="DY23">
            <v>59.62</v>
          </cell>
          <cell r="DZ23">
            <v>60.42</v>
          </cell>
          <cell r="EA23">
            <v>58.97</v>
          </cell>
          <cell r="EB23">
            <v>58.564999999999998</v>
          </cell>
          <cell r="EC23">
            <v>58.564999999999998</v>
          </cell>
          <cell r="ED23">
            <v>58.76</v>
          </cell>
          <cell r="EE23">
            <v>59.02</v>
          </cell>
          <cell r="EF23">
            <v>60.07</v>
          </cell>
          <cell r="EG23">
            <v>62.16</v>
          </cell>
          <cell r="EH23">
            <v>62.56</v>
          </cell>
          <cell r="EI23">
            <v>62.86</v>
          </cell>
          <cell r="EJ23">
            <v>63.18</v>
          </cell>
          <cell r="EK23">
            <v>63.22</v>
          </cell>
          <cell r="EL23">
            <v>63.75</v>
          </cell>
          <cell r="EM23">
            <v>63.37</v>
          </cell>
          <cell r="EN23">
            <v>65.84</v>
          </cell>
          <cell r="EO23">
            <v>65.7</v>
          </cell>
          <cell r="EP23">
            <v>65.7</v>
          </cell>
          <cell r="EQ23">
            <v>65.5</v>
          </cell>
          <cell r="ER23">
            <v>66.900000000000006</v>
          </cell>
          <cell r="ES23">
            <v>67.8</v>
          </cell>
          <cell r="ET23">
            <v>69.900000000000006</v>
          </cell>
          <cell r="EU23">
            <v>71.2</v>
          </cell>
          <cell r="EV23">
            <v>69.38</v>
          </cell>
          <cell r="EW23">
            <v>68.55</v>
          </cell>
          <cell r="EX23">
            <v>69.150000000000006</v>
          </cell>
          <cell r="EY23">
            <v>69.099999999999994</v>
          </cell>
          <cell r="EZ23">
            <v>69.05</v>
          </cell>
        </row>
        <row r="24">
          <cell r="A24" t="str">
            <v>Barbados</v>
          </cell>
          <cell r="B24" t="str">
            <v>Barbadian Dollar</v>
          </cell>
          <cell r="C24" t="str">
            <v>BBD</v>
          </cell>
          <cell r="D24">
            <v>2</v>
          </cell>
          <cell r="E24">
            <v>2</v>
          </cell>
          <cell r="F24">
            <v>2</v>
          </cell>
          <cell r="G24">
            <v>2</v>
          </cell>
          <cell r="H24">
            <v>2</v>
          </cell>
          <cell r="I24">
            <v>2</v>
          </cell>
          <cell r="J24">
            <v>2</v>
          </cell>
          <cell r="K24">
            <v>2</v>
          </cell>
          <cell r="L24">
            <v>2</v>
          </cell>
          <cell r="M24">
            <v>2</v>
          </cell>
          <cell r="N24">
            <v>2</v>
          </cell>
          <cell r="O24">
            <v>2</v>
          </cell>
          <cell r="P24">
            <v>2</v>
          </cell>
          <cell r="Q24">
            <v>2</v>
          </cell>
          <cell r="R24">
            <v>2</v>
          </cell>
          <cell r="S24">
            <v>2</v>
          </cell>
          <cell r="T24">
            <v>2</v>
          </cell>
          <cell r="U24">
            <v>2</v>
          </cell>
          <cell r="V24">
            <v>2</v>
          </cell>
          <cell r="W24">
            <v>2</v>
          </cell>
          <cell r="X24">
            <v>2</v>
          </cell>
          <cell r="Y24">
            <v>2</v>
          </cell>
          <cell r="Z24">
            <v>2</v>
          </cell>
          <cell r="AA24">
            <v>2</v>
          </cell>
          <cell r="AB24">
            <v>2</v>
          </cell>
          <cell r="AC24">
            <v>2</v>
          </cell>
          <cell r="AD24">
            <v>2</v>
          </cell>
          <cell r="AE24">
            <v>2</v>
          </cell>
          <cell r="AF24">
            <v>2</v>
          </cell>
          <cell r="AG24">
            <v>2</v>
          </cell>
          <cell r="AH24">
            <v>2</v>
          </cell>
          <cell r="AI24">
            <v>2</v>
          </cell>
          <cell r="AJ24">
            <v>2</v>
          </cell>
          <cell r="AK24">
            <v>2</v>
          </cell>
          <cell r="AL24">
            <v>2</v>
          </cell>
          <cell r="AM24">
            <v>2</v>
          </cell>
          <cell r="AN24">
            <v>2</v>
          </cell>
          <cell r="AO24">
            <v>2</v>
          </cell>
          <cell r="AP24">
            <v>2</v>
          </cell>
          <cell r="AQ24">
            <v>2</v>
          </cell>
          <cell r="AR24">
            <v>2</v>
          </cell>
          <cell r="AS24">
            <v>2</v>
          </cell>
          <cell r="AT24">
            <v>2</v>
          </cell>
          <cell r="AU24">
            <v>2</v>
          </cell>
          <cell r="AV24">
            <v>2</v>
          </cell>
          <cell r="AW24">
            <v>2</v>
          </cell>
          <cell r="AX24">
            <v>2</v>
          </cell>
          <cell r="AY24">
            <v>2</v>
          </cell>
          <cell r="AZ24">
            <v>2</v>
          </cell>
          <cell r="BA24">
            <v>2</v>
          </cell>
          <cell r="BB24">
            <v>2</v>
          </cell>
          <cell r="BC24">
            <v>2</v>
          </cell>
          <cell r="BD24">
            <v>2</v>
          </cell>
          <cell r="BE24">
            <v>2</v>
          </cell>
          <cell r="BF24">
            <v>2</v>
          </cell>
          <cell r="BG24">
            <v>2</v>
          </cell>
          <cell r="BH24">
            <v>2</v>
          </cell>
          <cell r="BI24">
            <v>2</v>
          </cell>
          <cell r="BJ24">
            <v>2</v>
          </cell>
          <cell r="BK24">
            <v>2</v>
          </cell>
          <cell r="BL24">
            <v>2</v>
          </cell>
          <cell r="BM24">
            <v>2</v>
          </cell>
          <cell r="BN24">
            <v>2</v>
          </cell>
          <cell r="BO24">
            <v>2</v>
          </cell>
          <cell r="BP24">
            <v>2</v>
          </cell>
          <cell r="BQ24">
            <v>2</v>
          </cell>
          <cell r="BR24">
            <v>2</v>
          </cell>
          <cell r="BS24">
            <v>2</v>
          </cell>
          <cell r="BT24">
            <v>2</v>
          </cell>
          <cell r="BU24">
            <v>2</v>
          </cell>
          <cell r="BV24">
            <v>2</v>
          </cell>
          <cell r="BW24">
            <v>2</v>
          </cell>
          <cell r="BX24">
            <v>2</v>
          </cell>
          <cell r="BY24">
            <v>2</v>
          </cell>
          <cell r="BZ24">
            <v>2</v>
          </cell>
          <cell r="CA24">
            <v>2</v>
          </cell>
          <cell r="CB24">
            <v>2</v>
          </cell>
          <cell r="CC24">
            <v>2</v>
          </cell>
          <cell r="CD24">
            <v>2</v>
          </cell>
          <cell r="CE24">
            <v>2</v>
          </cell>
          <cell r="CF24">
            <v>2</v>
          </cell>
          <cell r="CG24">
            <v>2</v>
          </cell>
          <cell r="CH24">
            <v>2</v>
          </cell>
          <cell r="CI24">
            <v>2</v>
          </cell>
          <cell r="CJ24">
            <v>2</v>
          </cell>
          <cell r="CK24">
            <v>2</v>
          </cell>
          <cell r="CL24">
            <v>2</v>
          </cell>
          <cell r="CM24">
            <v>2</v>
          </cell>
          <cell r="CN24">
            <v>2</v>
          </cell>
          <cell r="CO24">
            <v>2</v>
          </cell>
          <cell r="CP24">
            <v>2</v>
          </cell>
          <cell r="CQ24">
            <v>2</v>
          </cell>
          <cell r="CR24">
            <v>2</v>
          </cell>
          <cell r="CS24">
            <v>2</v>
          </cell>
          <cell r="CT24">
            <v>2</v>
          </cell>
          <cell r="CU24">
            <v>2</v>
          </cell>
          <cell r="CV24">
            <v>2</v>
          </cell>
          <cell r="CW24">
            <v>2</v>
          </cell>
          <cell r="CX24">
            <v>2</v>
          </cell>
          <cell r="CY24">
            <v>2</v>
          </cell>
          <cell r="CZ24">
            <v>2</v>
          </cell>
          <cell r="DA24">
            <v>2</v>
          </cell>
          <cell r="DB24">
            <v>2</v>
          </cell>
          <cell r="DC24">
            <v>2</v>
          </cell>
          <cell r="DD24">
            <v>2</v>
          </cell>
          <cell r="DE24">
            <v>2</v>
          </cell>
          <cell r="DF24">
            <v>2</v>
          </cell>
          <cell r="DG24">
            <v>2</v>
          </cell>
          <cell r="DH24">
            <v>2</v>
          </cell>
          <cell r="DI24">
            <v>2</v>
          </cell>
          <cell r="DJ24">
            <v>2</v>
          </cell>
          <cell r="DK24">
            <v>2</v>
          </cell>
          <cell r="DL24">
            <v>2</v>
          </cell>
          <cell r="DM24">
            <v>2</v>
          </cell>
          <cell r="DN24">
            <v>2</v>
          </cell>
          <cell r="DO24">
            <v>2</v>
          </cell>
          <cell r="DP24">
            <v>2</v>
          </cell>
          <cell r="DQ24">
            <v>2</v>
          </cell>
          <cell r="DR24">
            <v>2</v>
          </cell>
          <cell r="DS24">
            <v>2</v>
          </cell>
          <cell r="DT24">
            <v>2</v>
          </cell>
          <cell r="DU24">
            <v>2</v>
          </cell>
          <cell r="DV24">
            <v>2</v>
          </cell>
          <cell r="DW24">
            <v>2</v>
          </cell>
          <cell r="DX24">
            <v>2</v>
          </cell>
          <cell r="DY24">
            <v>2</v>
          </cell>
          <cell r="DZ24">
            <v>2</v>
          </cell>
          <cell r="EA24">
            <v>2</v>
          </cell>
          <cell r="EB24">
            <v>2</v>
          </cell>
          <cell r="EC24">
            <v>2</v>
          </cell>
          <cell r="ED24">
            <v>2</v>
          </cell>
          <cell r="EE24">
            <v>2</v>
          </cell>
          <cell r="EF24">
            <v>2</v>
          </cell>
          <cell r="EG24">
            <v>2</v>
          </cell>
          <cell r="EH24">
            <v>2</v>
          </cell>
          <cell r="EI24">
            <v>2</v>
          </cell>
          <cell r="EJ24">
            <v>2</v>
          </cell>
          <cell r="EK24">
            <v>2</v>
          </cell>
          <cell r="EL24">
            <v>2</v>
          </cell>
          <cell r="EM24">
            <v>2</v>
          </cell>
          <cell r="EN24">
            <v>2</v>
          </cell>
          <cell r="EO24">
            <v>2</v>
          </cell>
          <cell r="EP24">
            <v>2</v>
          </cell>
          <cell r="EQ24">
            <v>2</v>
          </cell>
          <cell r="ER24">
            <v>2</v>
          </cell>
          <cell r="ES24">
            <v>2</v>
          </cell>
          <cell r="ET24">
            <v>2</v>
          </cell>
          <cell r="EU24">
            <v>2</v>
          </cell>
          <cell r="EV24">
            <v>2</v>
          </cell>
          <cell r="EW24">
            <v>2</v>
          </cell>
          <cell r="EX24">
            <v>2</v>
          </cell>
          <cell r="EY24">
            <v>2</v>
          </cell>
          <cell r="EZ24">
            <v>2</v>
          </cell>
        </row>
        <row r="25">
          <cell r="A25" t="str">
            <v>Belarus</v>
          </cell>
          <cell r="B25" t="str">
            <v>Belarusian Ruble</v>
          </cell>
          <cell r="C25" t="str">
            <v>BYR</v>
          </cell>
          <cell r="D25">
            <v>7490</v>
          </cell>
          <cell r="E25">
            <v>7000</v>
          </cell>
          <cell r="F25">
            <v>8190</v>
          </cell>
          <cell r="G25">
            <v>12000</v>
          </cell>
          <cell r="H25">
            <v>18000</v>
          </cell>
          <cell r="I25">
            <v>20100</v>
          </cell>
          <cell r="J25">
            <v>26800</v>
          </cell>
          <cell r="K25">
            <v>26800</v>
          </cell>
          <cell r="L25">
            <v>3400</v>
          </cell>
          <cell r="M25">
            <v>5470</v>
          </cell>
          <cell r="N25">
            <v>6840</v>
          </cell>
          <cell r="O25">
            <v>7750</v>
          </cell>
          <cell r="P25">
            <v>10520</v>
          </cell>
          <cell r="Q25">
            <v>11720</v>
          </cell>
          <cell r="R25">
            <v>11720</v>
          </cell>
          <cell r="S25">
            <v>11720</v>
          </cell>
          <cell r="T25">
            <v>11720</v>
          </cell>
          <cell r="U25">
            <v>11720</v>
          </cell>
          <cell r="V25">
            <v>11500</v>
          </cell>
          <cell r="W25">
            <v>11500</v>
          </cell>
          <cell r="X25">
            <v>11500</v>
          </cell>
          <cell r="Y25">
            <v>11500</v>
          </cell>
          <cell r="Z25">
            <v>11500</v>
          </cell>
          <cell r="AA25">
            <v>11500</v>
          </cell>
          <cell r="AB25">
            <v>11500</v>
          </cell>
          <cell r="AC25">
            <v>11500</v>
          </cell>
          <cell r="AD25">
            <v>11500</v>
          </cell>
          <cell r="AE25">
            <v>11500</v>
          </cell>
          <cell r="AF25">
            <v>12200</v>
          </cell>
          <cell r="AG25">
            <v>12200</v>
          </cell>
          <cell r="AH25">
            <v>13100</v>
          </cell>
          <cell r="AI25">
            <v>13100</v>
          </cell>
          <cell r="AJ25">
            <v>14200</v>
          </cell>
          <cell r="AK25">
            <v>14600</v>
          </cell>
          <cell r="AL25">
            <v>14600</v>
          </cell>
          <cell r="AM25">
            <v>15200</v>
          </cell>
          <cell r="AN25">
            <v>20200</v>
          </cell>
          <cell r="AO25">
            <v>20200</v>
          </cell>
          <cell r="AP25">
            <v>22800</v>
          </cell>
          <cell r="AQ25">
            <v>24120</v>
          </cell>
          <cell r="AR25">
            <v>26050</v>
          </cell>
          <cell r="AS25">
            <v>26050</v>
          </cell>
          <cell r="AT25">
            <v>26950</v>
          </cell>
          <cell r="AU25">
            <v>26950</v>
          </cell>
          <cell r="AV25">
            <v>26950</v>
          </cell>
          <cell r="AW25">
            <v>27740</v>
          </cell>
          <cell r="AX25">
            <v>27740</v>
          </cell>
          <cell r="AY25">
            <v>29980</v>
          </cell>
          <cell r="AZ25">
            <v>30600</v>
          </cell>
          <cell r="BA25">
            <v>41100</v>
          </cell>
          <cell r="BB25">
            <v>43650</v>
          </cell>
          <cell r="BC25">
            <v>48000</v>
          </cell>
          <cell r="BD25">
            <v>47000</v>
          </cell>
          <cell r="BE25">
            <v>47000</v>
          </cell>
          <cell r="BF25">
            <v>48000</v>
          </cell>
          <cell r="BG25">
            <v>49600</v>
          </cell>
          <cell r="BH25">
            <v>50000</v>
          </cell>
          <cell r="BI25">
            <v>52500</v>
          </cell>
          <cell r="BJ25">
            <v>56500</v>
          </cell>
          <cell r="BK25">
            <v>94000</v>
          </cell>
          <cell r="BL25">
            <v>220000</v>
          </cell>
          <cell r="BM25">
            <v>223000</v>
          </cell>
          <cell r="BN25">
            <v>228000</v>
          </cell>
          <cell r="BO25">
            <v>234000</v>
          </cell>
          <cell r="BP25">
            <v>242000</v>
          </cell>
          <cell r="BQ25">
            <v>248000</v>
          </cell>
          <cell r="BR25">
            <v>257000</v>
          </cell>
          <cell r="BS25">
            <v>305000</v>
          </cell>
          <cell r="BT25">
            <v>425000</v>
          </cell>
          <cell r="BU25">
            <v>435000</v>
          </cell>
          <cell r="BV25">
            <v>450000</v>
          </cell>
          <cell r="BW25">
            <v>620000</v>
          </cell>
          <cell r="BX25">
            <v>850</v>
          </cell>
          <cell r="BY25">
            <v>900</v>
          </cell>
          <cell r="BZ25">
            <v>930</v>
          </cell>
          <cell r="CA25">
            <v>980</v>
          </cell>
          <cell r="CB25">
            <v>970</v>
          </cell>
          <cell r="CC25">
            <v>970</v>
          </cell>
          <cell r="CD25">
            <v>975</v>
          </cell>
          <cell r="CE25">
            <v>985</v>
          </cell>
          <cell r="CF25">
            <v>990</v>
          </cell>
          <cell r="CG25">
            <v>1028</v>
          </cell>
          <cell r="CH25">
            <v>1055</v>
          </cell>
          <cell r="CI25">
            <v>1095</v>
          </cell>
          <cell r="CJ25">
            <v>1200</v>
          </cell>
          <cell r="CK25">
            <v>1200</v>
          </cell>
          <cell r="CL25">
            <v>1245</v>
          </cell>
          <cell r="CM25">
            <v>1270</v>
          </cell>
          <cell r="CN25">
            <v>1325</v>
          </cell>
          <cell r="CO25">
            <v>1345</v>
          </cell>
          <cell r="CP25">
            <v>1375</v>
          </cell>
          <cell r="CQ25">
            <v>1405</v>
          </cell>
          <cell r="CR25">
            <v>1445</v>
          </cell>
          <cell r="CS25">
            <v>1475</v>
          </cell>
          <cell r="CT25">
            <v>1500</v>
          </cell>
          <cell r="CU25">
            <v>1540</v>
          </cell>
          <cell r="CV25">
            <v>1600</v>
          </cell>
          <cell r="CW25">
            <v>1635</v>
          </cell>
          <cell r="CX25">
            <v>1675</v>
          </cell>
          <cell r="CY25">
            <v>1710</v>
          </cell>
          <cell r="CZ25">
            <v>1750</v>
          </cell>
          <cell r="DA25">
            <v>1760</v>
          </cell>
          <cell r="DB25">
            <v>1800</v>
          </cell>
          <cell r="DC25">
            <v>1830</v>
          </cell>
          <cell r="DD25">
            <v>1850</v>
          </cell>
          <cell r="DE25">
            <v>1870</v>
          </cell>
          <cell r="DF25">
            <v>1885</v>
          </cell>
          <cell r="DG25">
            <v>1900</v>
          </cell>
          <cell r="DH25">
            <v>1925</v>
          </cell>
          <cell r="DI25">
            <v>1950</v>
          </cell>
          <cell r="DJ25">
            <v>1975</v>
          </cell>
          <cell r="DK25">
            <v>2000</v>
          </cell>
          <cell r="DL25">
            <v>2025</v>
          </cell>
          <cell r="DM25">
            <v>2045</v>
          </cell>
          <cell r="DN25">
            <v>2065</v>
          </cell>
          <cell r="DO25">
            <v>2080</v>
          </cell>
          <cell r="DP25">
            <v>2095</v>
          </cell>
          <cell r="DQ25">
            <v>2115</v>
          </cell>
          <cell r="DR25">
            <v>2135</v>
          </cell>
          <cell r="DS25">
            <v>2145</v>
          </cell>
          <cell r="DT25">
            <v>2160</v>
          </cell>
          <cell r="DU25">
            <v>2160</v>
          </cell>
          <cell r="DV25">
            <v>2160</v>
          </cell>
          <cell r="DW25">
            <v>2150</v>
          </cell>
          <cell r="DX25">
            <v>2150</v>
          </cell>
          <cell r="DY25">
            <v>2150</v>
          </cell>
          <cell r="DZ25">
            <v>2150</v>
          </cell>
          <cell r="EA25">
            <v>2150</v>
          </cell>
          <cell r="EB25">
            <v>2160</v>
          </cell>
          <cell r="EC25">
            <v>2160</v>
          </cell>
          <cell r="ED25">
            <v>2175</v>
          </cell>
          <cell r="EE25">
            <v>2175</v>
          </cell>
          <cell r="EF25">
            <v>2175</v>
          </cell>
          <cell r="EG25">
            <v>2170</v>
          </cell>
          <cell r="EH25">
            <v>2160</v>
          </cell>
          <cell r="EI25">
            <v>2160</v>
          </cell>
          <cell r="EJ25">
            <v>2150</v>
          </cell>
          <cell r="EK25">
            <v>2150</v>
          </cell>
          <cell r="EL25">
            <v>2144</v>
          </cell>
          <cell r="EM25">
            <v>2147</v>
          </cell>
          <cell r="EN25">
            <v>2150</v>
          </cell>
          <cell r="EO25">
            <v>2150</v>
          </cell>
          <cell r="EP25">
            <v>2150</v>
          </cell>
          <cell r="EQ25">
            <v>2150</v>
          </cell>
          <cell r="ER25">
            <v>2150</v>
          </cell>
          <cell r="ES25">
            <v>2144</v>
          </cell>
          <cell r="ET25">
            <v>2144</v>
          </cell>
          <cell r="EU25">
            <v>2144</v>
          </cell>
          <cell r="EV25">
            <v>2149</v>
          </cell>
          <cell r="EW25">
            <v>2144</v>
          </cell>
          <cell r="EX25">
            <v>2142</v>
          </cell>
          <cell r="EY25">
            <v>2142</v>
          </cell>
          <cell r="EZ25">
            <v>2141</v>
          </cell>
        </row>
        <row r="26">
          <cell r="A26" t="str">
            <v>Belgium</v>
          </cell>
          <cell r="B26" t="str">
            <v>Euro</v>
          </cell>
          <cell r="C26" t="str">
            <v>EUR</v>
          </cell>
          <cell r="D26">
            <v>35.5</v>
          </cell>
          <cell r="E26">
            <v>36</v>
          </cell>
          <cell r="F26">
            <v>35.200000000000003</v>
          </cell>
          <cell r="G26">
            <v>34.4</v>
          </cell>
          <cell r="H26">
            <v>34.4</v>
          </cell>
          <cell r="I26">
            <v>33.9</v>
          </cell>
          <cell r="J26">
            <v>32.6</v>
          </cell>
          <cell r="K26">
            <v>32.200000000000003</v>
          </cell>
          <cell r="L26">
            <v>32.200000000000003</v>
          </cell>
          <cell r="M26">
            <v>31.8</v>
          </cell>
          <cell r="N26">
            <v>31</v>
          </cell>
          <cell r="O26">
            <v>32</v>
          </cell>
          <cell r="P26">
            <v>32</v>
          </cell>
          <cell r="Q26">
            <v>31.3</v>
          </cell>
          <cell r="R26">
            <v>30.1</v>
          </cell>
          <cell r="S26">
            <v>28.9</v>
          </cell>
          <cell r="T26">
            <v>28.3</v>
          </cell>
          <cell r="U26">
            <v>28.3</v>
          </cell>
          <cell r="V26">
            <v>28.3</v>
          </cell>
          <cell r="W26">
            <v>28.3</v>
          </cell>
          <cell r="X26">
            <v>30.4</v>
          </cell>
          <cell r="Y26">
            <v>29</v>
          </cell>
          <cell r="Z26">
            <v>29</v>
          </cell>
          <cell r="AA26">
            <v>29.5</v>
          </cell>
          <cell r="AB26">
            <v>29.5</v>
          </cell>
          <cell r="AC26">
            <v>30.6</v>
          </cell>
          <cell r="AD26">
            <v>29.8</v>
          </cell>
          <cell r="AE26">
            <v>30.4</v>
          </cell>
          <cell r="AF26">
            <v>31.2</v>
          </cell>
          <cell r="AG26">
            <v>31.5</v>
          </cell>
          <cell r="AH26">
            <v>31.3</v>
          </cell>
          <cell r="AI26">
            <v>30.6</v>
          </cell>
          <cell r="AJ26">
            <v>30.6</v>
          </cell>
          <cell r="AK26">
            <v>31.3</v>
          </cell>
          <cell r="AL26">
            <v>31.3</v>
          </cell>
          <cell r="AM26">
            <v>31.6</v>
          </cell>
          <cell r="AN26">
            <v>32</v>
          </cell>
          <cell r="AO26">
            <v>33.9</v>
          </cell>
          <cell r="AP26">
            <v>34.799999999999997</v>
          </cell>
          <cell r="AQ26">
            <v>34.799999999999997</v>
          </cell>
          <cell r="AR26">
            <v>34.799999999999997</v>
          </cell>
          <cell r="AS26">
            <v>34.799999999999997</v>
          </cell>
          <cell r="AT26">
            <v>34.799999999999997</v>
          </cell>
          <cell r="AU26">
            <v>37.799999999999997</v>
          </cell>
          <cell r="AV26">
            <v>37.1</v>
          </cell>
          <cell r="AW26">
            <v>36.200000000000003</v>
          </cell>
          <cell r="AX26">
            <v>35.5</v>
          </cell>
          <cell r="AY26">
            <v>36.4</v>
          </cell>
          <cell r="AZ26">
            <v>36.9</v>
          </cell>
          <cell r="BA26">
            <v>37.6</v>
          </cell>
          <cell r="BB26">
            <v>37.1</v>
          </cell>
          <cell r="BC26">
            <v>38</v>
          </cell>
          <cell r="BD26">
            <v>37.049999999999997</v>
          </cell>
          <cell r="BE26">
            <v>36.700000000000003</v>
          </cell>
          <cell r="BF26">
            <v>37.4</v>
          </cell>
          <cell r="BG26">
            <v>36.6</v>
          </cell>
          <cell r="BH26">
            <v>37.1</v>
          </cell>
          <cell r="BI26">
            <v>34.6</v>
          </cell>
          <cell r="BJ26">
            <v>34</v>
          </cell>
          <cell r="BK26">
            <v>35.200000000000003</v>
          </cell>
          <cell r="BL26">
            <v>34.574599999999997</v>
          </cell>
          <cell r="BM26">
            <v>35.378100000000003</v>
          </cell>
          <cell r="BN26">
            <v>36.588299999999997</v>
          </cell>
          <cell r="BO26">
            <v>37.596800000000002</v>
          </cell>
          <cell r="BP26">
            <v>38.0809</v>
          </cell>
          <cell r="BQ26">
            <v>38.5246</v>
          </cell>
          <cell r="BR26">
            <v>39.048999999999999</v>
          </cell>
          <cell r="BS26">
            <v>37.758099999999999</v>
          </cell>
          <cell r="BT26">
            <v>38.564900000000002</v>
          </cell>
          <cell r="BU26">
            <v>38.0809</v>
          </cell>
          <cell r="BV26">
            <v>38.403599999999997</v>
          </cell>
          <cell r="BW26">
            <v>40.057499999999997</v>
          </cell>
          <cell r="BX26">
            <v>40.138199999999998</v>
          </cell>
          <cell r="BY26">
            <v>40.985300000000002</v>
          </cell>
          <cell r="BZ26">
            <v>41.671100000000003</v>
          </cell>
          <cell r="CA26">
            <v>42.0745</v>
          </cell>
          <cell r="CB26">
            <v>43.688099999999999</v>
          </cell>
          <cell r="CC26">
            <v>43.082999999999998</v>
          </cell>
          <cell r="CD26">
            <v>42.397199999999998</v>
          </cell>
          <cell r="CE26">
            <v>43.647799999999997</v>
          </cell>
          <cell r="CF26">
            <v>45.220999999999997</v>
          </cell>
          <cell r="CG26">
            <v>45.543700000000001</v>
          </cell>
          <cell r="CH26">
            <v>47.802799999999998</v>
          </cell>
          <cell r="CI26">
            <v>46.637</v>
          </cell>
          <cell r="CJ26">
            <v>43.353299999999997</v>
          </cell>
          <cell r="CK26">
            <v>43.889800000000001</v>
          </cell>
          <cell r="CL26">
            <v>44.010800000000003</v>
          </cell>
          <cell r="CM26">
            <v>45.624400000000001</v>
          </cell>
          <cell r="CN26">
            <v>45.059699999999999</v>
          </cell>
          <cell r="CO26">
            <v>47.076700000000002</v>
          </cell>
          <cell r="CP26">
            <v>47.439700000000002</v>
          </cell>
          <cell r="CQ26">
            <v>46.068199999999997</v>
          </cell>
          <cell r="CR26">
            <v>44.373899999999999</v>
          </cell>
          <cell r="CS26">
            <v>43.930199999999999</v>
          </cell>
          <cell r="CT26">
            <v>44.373899999999999</v>
          </cell>
          <cell r="CU26">
            <v>45.301699999999997</v>
          </cell>
          <cell r="CV26">
            <v>1.1359999999999999</v>
          </cell>
          <cell r="CW26">
            <v>1.1619999999999999</v>
          </cell>
          <cell r="CX26">
            <v>1.1579999999999999</v>
          </cell>
          <cell r="CY26">
            <v>1.143</v>
          </cell>
          <cell r="CZ26">
            <v>1.1080000000000001</v>
          </cell>
          <cell r="DA26">
            <v>1.0649999999999999</v>
          </cell>
          <cell r="DB26">
            <v>1.0189999999999999</v>
          </cell>
          <cell r="DC26">
            <v>1.016</v>
          </cell>
          <cell r="DD26">
            <v>1.0149999999999999</v>
          </cell>
          <cell r="DE26">
            <v>1.022</v>
          </cell>
          <cell r="DF26">
            <v>1.0169999999999999</v>
          </cell>
          <cell r="DG26">
            <v>1.0089999999999999</v>
          </cell>
          <cell r="DH26">
            <v>0.95799999999999996</v>
          </cell>
          <cell r="DI26">
            <v>0.93100000000000005</v>
          </cell>
          <cell r="DJ26">
            <v>0.92900000000000005</v>
          </cell>
          <cell r="DK26">
            <v>0.92900000000000005</v>
          </cell>
          <cell r="DL26">
            <v>0.86799999999999999</v>
          </cell>
          <cell r="DM26">
            <v>0.84899999999999998</v>
          </cell>
          <cell r="DN26">
            <v>0.875</v>
          </cell>
          <cell r="DO26">
            <v>0.877</v>
          </cell>
          <cell r="DP26">
            <v>0.92200000000000004</v>
          </cell>
          <cell r="DQ26">
            <v>0.875</v>
          </cell>
          <cell r="DR26">
            <v>0.85199999999999998</v>
          </cell>
          <cell r="DS26">
            <v>0.84199999999999997</v>
          </cell>
          <cell r="DT26">
            <v>0.80100000000000005</v>
          </cell>
          <cell r="DU26">
            <v>0.80400000000000005</v>
          </cell>
          <cell r="DV26">
            <v>0.80400000000000005</v>
          </cell>
          <cell r="DW26">
            <v>0.82</v>
          </cell>
          <cell r="DX26">
            <v>0.84399999999999997</v>
          </cell>
          <cell r="DY26">
            <v>0.81599999999999995</v>
          </cell>
          <cell r="DZ26">
            <v>0.82099999999999995</v>
          </cell>
          <cell r="EA26">
            <v>0.83099999999999996</v>
          </cell>
          <cell r="EB26">
            <v>0.83099999999999996</v>
          </cell>
          <cell r="EC26">
            <v>0.81200000000000006</v>
          </cell>
          <cell r="ED26">
            <v>0.78600000000000003</v>
          </cell>
          <cell r="EE26">
            <v>0.754</v>
          </cell>
          <cell r="EF26">
            <v>0.73699999999999999</v>
          </cell>
          <cell r="EG26">
            <v>0.76500000000000001</v>
          </cell>
          <cell r="EH26">
            <v>0.75700000000000001</v>
          </cell>
          <cell r="EI26">
            <v>0.77100000000000002</v>
          </cell>
          <cell r="EJ26">
            <v>0.77300000000000002</v>
          </cell>
          <cell r="EK26">
            <v>0.83</v>
          </cell>
          <cell r="EL26">
            <v>0.82899999999999996</v>
          </cell>
          <cell r="EM26">
            <v>0.82699999999999996</v>
          </cell>
          <cell r="EN26">
            <v>0.82</v>
          </cell>
          <cell r="EO26">
            <v>0.83199999999999996</v>
          </cell>
          <cell r="EP26">
            <v>0.85499999999999998</v>
          </cell>
          <cell r="EQ26">
            <v>0.85</v>
          </cell>
          <cell r="ER26">
            <v>0.84499999999999997</v>
          </cell>
          <cell r="ES26">
            <v>0.82699999999999996</v>
          </cell>
          <cell r="ET26">
            <v>0.84399999999999997</v>
          </cell>
          <cell r="EU26">
            <v>0.82699999999999996</v>
          </cell>
          <cell r="EV26">
            <v>0.78400000000000003</v>
          </cell>
          <cell r="EW26">
            <v>0.77800000000000002</v>
          </cell>
          <cell r="EX26">
            <v>0.79600000000000004</v>
          </cell>
          <cell r="EY26">
            <v>0.78400000000000003</v>
          </cell>
          <cell r="EZ26">
            <v>0.78</v>
          </cell>
        </row>
        <row r="27">
          <cell r="A27" t="str">
            <v>Belize</v>
          </cell>
          <cell r="B27" t="str">
            <v>Belize Dollar</v>
          </cell>
          <cell r="C27" t="str">
            <v>BZD</v>
          </cell>
          <cell r="D27">
            <v>2</v>
          </cell>
          <cell r="E27">
            <v>2</v>
          </cell>
          <cell r="F27">
            <v>2</v>
          </cell>
          <cell r="G27">
            <v>2</v>
          </cell>
          <cell r="H27">
            <v>2</v>
          </cell>
          <cell r="I27">
            <v>2</v>
          </cell>
          <cell r="J27">
            <v>2</v>
          </cell>
          <cell r="K27">
            <v>2</v>
          </cell>
          <cell r="L27">
            <v>2</v>
          </cell>
          <cell r="M27">
            <v>2</v>
          </cell>
          <cell r="N27">
            <v>2</v>
          </cell>
          <cell r="O27">
            <v>2</v>
          </cell>
          <cell r="P27">
            <v>2</v>
          </cell>
          <cell r="Q27">
            <v>2</v>
          </cell>
          <cell r="R27">
            <v>2</v>
          </cell>
          <cell r="S27">
            <v>2</v>
          </cell>
          <cell r="T27">
            <v>2</v>
          </cell>
          <cell r="U27">
            <v>2</v>
          </cell>
          <cell r="V27">
            <v>1.98</v>
          </cell>
          <cell r="W27">
            <v>1.98</v>
          </cell>
          <cell r="X27">
            <v>1.98</v>
          </cell>
          <cell r="Y27">
            <v>1.98</v>
          </cell>
          <cell r="Z27">
            <v>1.98</v>
          </cell>
          <cell r="AA27">
            <v>1.98</v>
          </cell>
          <cell r="AB27">
            <v>1.98</v>
          </cell>
          <cell r="AC27">
            <v>1.98</v>
          </cell>
          <cell r="AD27">
            <v>1.98</v>
          </cell>
          <cell r="AE27">
            <v>1.98</v>
          </cell>
          <cell r="AF27">
            <v>1.98</v>
          </cell>
          <cell r="AG27">
            <v>1.98</v>
          </cell>
          <cell r="AH27">
            <v>1.98</v>
          </cell>
          <cell r="AI27">
            <v>1.98</v>
          </cell>
          <cell r="AJ27">
            <v>1.98</v>
          </cell>
          <cell r="AK27">
            <v>1.98</v>
          </cell>
          <cell r="AL27">
            <v>1.98</v>
          </cell>
          <cell r="AM27">
            <v>1.98</v>
          </cell>
          <cell r="AN27">
            <v>1.98</v>
          </cell>
          <cell r="AO27">
            <v>1.98</v>
          </cell>
          <cell r="AP27">
            <v>1.98</v>
          </cell>
          <cell r="AQ27">
            <v>1.98</v>
          </cell>
          <cell r="AR27">
            <v>1.98</v>
          </cell>
          <cell r="AS27">
            <v>1.98</v>
          </cell>
          <cell r="AT27">
            <v>1.98</v>
          </cell>
          <cell r="AU27">
            <v>1.98</v>
          </cell>
          <cell r="AV27">
            <v>1.98</v>
          </cell>
          <cell r="AW27">
            <v>1.98</v>
          </cell>
          <cell r="AX27">
            <v>1.98</v>
          </cell>
          <cell r="AY27">
            <v>1.98</v>
          </cell>
          <cell r="AZ27">
            <v>1.98</v>
          </cell>
          <cell r="BA27">
            <v>1.98</v>
          </cell>
          <cell r="BB27">
            <v>1.98</v>
          </cell>
          <cell r="BC27">
            <v>1.98</v>
          </cell>
          <cell r="BD27">
            <v>1.98</v>
          </cell>
          <cell r="BE27">
            <v>1.98</v>
          </cell>
          <cell r="BF27">
            <v>1.98</v>
          </cell>
          <cell r="BG27">
            <v>1.98</v>
          </cell>
          <cell r="BH27">
            <v>1.98</v>
          </cell>
          <cell r="BI27">
            <v>1.98</v>
          </cell>
          <cell r="BJ27">
            <v>1.98</v>
          </cell>
          <cell r="BK27">
            <v>1.98</v>
          </cell>
          <cell r="BL27">
            <v>1.98</v>
          </cell>
          <cell r="BM27">
            <v>1.98</v>
          </cell>
          <cell r="BN27">
            <v>1.98</v>
          </cell>
          <cell r="BO27">
            <v>1.98</v>
          </cell>
          <cell r="BP27">
            <v>1.98</v>
          </cell>
          <cell r="BQ27">
            <v>1.98</v>
          </cell>
          <cell r="BR27">
            <v>1.98</v>
          </cell>
          <cell r="BS27">
            <v>1.98</v>
          </cell>
          <cell r="BT27">
            <v>1.98</v>
          </cell>
          <cell r="BU27">
            <v>1.98</v>
          </cell>
          <cell r="BV27">
            <v>1.98</v>
          </cell>
          <cell r="BW27">
            <v>1.98</v>
          </cell>
          <cell r="BX27">
            <v>1.98</v>
          </cell>
          <cell r="BY27">
            <v>1.98</v>
          </cell>
          <cell r="BZ27">
            <v>1.98</v>
          </cell>
          <cell r="CA27">
            <v>1.98</v>
          </cell>
          <cell r="CB27">
            <v>1.98</v>
          </cell>
          <cell r="CC27">
            <v>1.98</v>
          </cell>
          <cell r="CD27">
            <v>1.98</v>
          </cell>
          <cell r="CE27">
            <v>1.98</v>
          </cell>
          <cell r="CF27">
            <v>1.98</v>
          </cell>
          <cell r="CG27">
            <v>1.98</v>
          </cell>
          <cell r="CH27">
            <v>1.98</v>
          </cell>
          <cell r="CI27">
            <v>1.98</v>
          </cell>
          <cell r="CJ27">
            <v>1.98</v>
          </cell>
          <cell r="CK27">
            <v>1.98</v>
          </cell>
          <cell r="CL27">
            <v>1.98</v>
          </cell>
          <cell r="CM27">
            <v>1.98</v>
          </cell>
          <cell r="CN27">
            <v>1.98</v>
          </cell>
          <cell r="CO27">
            <v>1.98</v>
          </cell>
          <cell r="CP27">
            <v>1.98</v>
          </cell>
          <cell r="CQ27">
            <v>1.98</v>
          </cell>
          <cell r="CR27">
            <v>1.98</v>
          </cell>
          <cell r="CS27">
            <v>1.98</v>
          </cell>
          <cell r="CT27">
            <v>1.98</v>
          </cell>
          <cell r="CU27">
            <v>1.98</v>
          </cell>
          <cell r="CV27">
            <v>1.98</v>
          </cell>
          <cell r="CW27">
            <v>1.98</v>
          </cell>
          <cell r="CX27">
            <v>1.98</v>
          </cell>
          <cell r="CY27">
            <v>1.98</v>
          </cell>
          <cell r="CZ27">
            <v>1.98</v>
          </cell>
          <cell r="DA27">
            <v>1.98</v>
          </cell>
          <cell r="DB27">
            <v>1.98</v>
          </cell>
          <cell r="DC27">
            <v>1.98</v>
          </cell>
          <cell r="DD27">
            <v>1.98</v>
          </cell>
          <cell r="DE27">
            <v>1.98</v>
          </cell>
          <cell r="DF27">
            <v>1.98</v>
          </cell>
          <cell r="DG27">
            <v>1.98</v>
          </cell>
          <cell r="DH27">
            <v>1.98</v>
          </cell>
          <cell r="DI27">
            <v>2</v>
          </cell>
          <cell r="DJ27">
            <v>2</v>
          </cell>
          <cell r="DK27">
            <v>2</v>
          </cell>
          <cell r="DL27">
            <v>2</v>
          </cell>
          <cell r="DM27">
            <v>2</v>
          </cell>
          <cell r="DN27">
            <v>2</v>
          </cell>
          <cell r="DO27">
            <v>2</v>
          </cell>
          <cell r="DP27">
            <v>2</v>
          </cell>
          <cell r="DQ27">
            <v>2</v>
          </cell>
          <cell r="DR27">
            <v>2</v>
          </cell>
          <cell r="DS27">
            <v>2</v>
          </cell>
          <cell r="DT27">
            <v>2</v>
          </cell>
          <cell r="DU27">
            <v>2</v>
          </cell>
          <cell r="DV27">
            <v>2</v>
          </cell>
          <cell r="DW27">
            <v>2</v>
          </cell>
          <cell r="DX27">
            <v>2</v>
          </cell>
          <cell r="DY27">
            <v>2</v>
          </cell>
          <cell r="DZ27">
            <v>2</v>
          </cell>
          <cell r="EA27">
            <v>2</v>
          </cell>
          <cell r="EB27">
            <v>2</v>
          </cell>
          <cell r="EC27">
            <v>2</v>
          </cell>
          <cell r="ED27">
            <v>2</v>
          </cell>
          <cell r="EE27">
            <v>2</v>
          </cell>
          <cell r="EF27">
            <v>2</v>
          </cell>
          <cell r="EG27">
            <v>2</v>
          </cell>
          <cell r="EH27">
            <v>2</v>
          </cell>
          <cell r="EI27">
            <v>2</v>
          </cell>
          <cell r="EJ27">
            <v>2</v>
          </cell>
          <cell r="EK27">
            <v>2</v>
          </cell>
          <cell r="EL27">
            <v>2</v>
          </cell>
          <cell r="EM27">
            <v>2</v>
          </cell>
          <cell r="EN27">
            <v>2</v>
          </cell>
          <cell r="EO27">
            <v>1.99</v>
          </cell>
          <cell r="EP27">
            <v>1.99</v>
          </cell>
          <cell r="EQ27">
            <v>2</v>
          </cell>
          <cell r="ER27">
            <v>2</v>
          </cell>
          <cell r="ES27">
            <v>2</v>
          </cell>
          <cell r="ET27">
            <v>2</v>
          </cell>
          <cell r="EU27">
            <v>2</v>
          </cell>
          <cell r="EV27">
            <v>2</v>
          </cell>
          <cell r="EW27">
            <v>2</v>
          </cell>
          <cell r="EX27">
            <v>2</v>
          </cell>
          <cell r="EY27">
            <v>2</v>
          </cell>
          <cell r="EZ27">
            <v>2</v>
          </cell>
        </row>
        <row r="28">
          <cell r="A28" t="str">
            <v>Benin</v>
          </cell>
          <cell r="B28" t="str">
            <v>CFA Franc</v>
          </cell>
          <cell r="C28" t="str">
            <v>XOF</v>
          </cell>
          <cell r="D28">
            <v>580</v>
          </cell>
          <cell r="E28">
            <v>593</v>
          </cell>
          <cell r="F28">
            <v>580</v>
          </cell>
          <cell r="G28">
            <v>571</v>
          </cell>
          <cell r="H28">
            <v>575</v>
          </cell>
          <cell r="I28">
            <v>563</v>
          </cell>
          <cell r="J28">
            <v>543</v>
          </cell>
          <cell r="K28">
            <v>538</v>
          </cell>
          <cell r="L28">
            <v>538</v>
          </cell>
          <cell r="M28">
            <v>528</v>
          </cell>
          <cell r="N28">
            <v>512</v>
          </cell>
          <cell r="O28">
            <v>537</v>
          </cell>
          <cell r="P28">
            <v>544</v>
          </cell>
          <cell r="Q28">
            <v>525</v>
          </cell>
          <cell r="R28">
            <v>517</v>
          </cell>
          <cell r="S28">
            <v>488</v>
          </cell>
          <cell r="T28">
            <v>486</v>
          </cell>
          <cell r="U28">
            <v>489</v>
          </cell>
          <cell r="V28">
            <v>488</v>
          </cell>
          <cell r="W28">
            <v>481</v>
          </cell>
          <cell r="X28">
            <v>505</v>
          </cell>
          <cell r="Y28">
            <v>491</v>
          </cell>
          <cell r="Z28">
            <v>486</v>
          </cell>
          <cell r="AA28">
            <v>492</v>
          </cell>
          <cell r="AB28">
            <v>490</v>
          </cell>
          <cell r="AC28">
            <v>511</v>
          </cell>
          <cell r="AD28">
            <v>500</v>
          </cell>
          <cell r="AE28">
            <v>507</v>
          </cell>
          <cell r="AF28">
            <v>517</v>
          </cell>
          <cell r="AG28">
            <v>520</v>
          </cell>
          <cell r="AH28">
            <v>519</v>
          </cell>
          <cell r="AI28">
            <v>502</v>
          </cell>
          <cell r="AJ28">
            <v>506</v>
          </cell>
          <cell r="AK28">
            <v>514</v>
          </cell>
          <cell r="AL28">
            <v>511</v>
          </cell>
          <cell r="AM28">
            <v>515</v>
          </cell>
          <cell r="AN28">
            <v>525</v>
          </cell>
          <cell r="AO28">
            <v>552</v>
          </cell>
          <cell r="AP28">
            <v>568</v>
          </cell>
          <cell r="AQ28">
            <v>570</v>
          </cell>
          <cell r="AR28">
            <v>583</v>
          </cell>
          <cell r="AS28">
            <v>574</v>
          </cell>
          <cell r="AT28">
            <v>584</v>
          </cell>
          <cell r="AU28">
            <v>621</v>
          </cell>
          <cell r="AV28">
            <v>607</v>
          </cell>
          <cell r="AW28">
            <v>592</v>
          </cell>
          <cell r="AX28">
            <v>574</v>
          </cell>
          <cell r="AY28">
            <v>589</v>
          </cell>
          <cell r="AZ28">
            <v>599</v>
          </cell>
          <cell r="BA28">
            <v>608</v>
          </cell>
          <cell r="BB28">
            <v>610</v>
          </cell>
          <cell r="BC28">
            <v>614</v>
          </cell>
          <cell r="BD28">
            <v>604</v>
          </cell>
          <cell r="BE28">
            <v>597</v>
          </cell>
          <cell r="BF28">
            <v>606</v>
          </cell>
          <cell r="BG28">
            <v>592</v>
          </cell>
          <cell r="BH28">
            <v>600</v>
          </cell>
          <cell r="BI28">
            <v>562</v>
          </cell>
          <cell r="BJ28">
            <v>552</v>
          </cell>
          <cell r="BK28">
            <v>572</v>
          </cell>
          <cell r="BL28">
            <v>562.20899999999995</v>
          </cell>
          <cell r="BM28">
            <v>575.274</v>
          </cell>
          <cell r="BN28">
            <v>594.95299999999997</v>
          </cell>
          <cell r="BO28">
            <v>611.35199999999998</v>
          </cell>
          <cell r="BP28">
            <v>619.22299999999996</v>
          </cell>
          <cell r="BQ28">
            <v>626.43899999999996</v>
          </cell>
          <cell r="BR28">
            <v>634.96600000000001</v>
          </cell>
          <cell r="BS28">
            <v>613.976</v>
          </cell>
          <cell r="BT28">
            <v>627.09500000000003</v>
          </cell>
          <cell r="BU28">
            <v>619.22299999999996</v>
          </cell>
          <cell r="BV28">
            <v>624.471</v>
          </cell>
          <cell r="BW28">
            <v>651.36500000000001</v>
          </cell>
          <cell r="BX28">
            <v>652.67700000000002</v>
          </cell>
          <cell r="BY28">
            <v>666.452</v>
          </cell>
          <cell r="BZ28">
            <v>677.60400000000004</v>
          </cell>
          <cell r="CA28">
            <v>684.16300000000001</v>
          </cell>
          <cell r="CB28">
            <v>710.40099999999995</v>
          </cell>
          <cell r="CC28">
            <v>700.56200000000001</v>
          </cell>
          <cell r="CD28">
            <v>689.41099999999994</v>
          </cell>
          <cell r="CE28">
            <v>709.745</v>
          </cell>
          <cell r="CF28">
            <v>735.32799999999997</v>
          </cell>
          <cell r="CG28">
            <v>740.57500000000005</v>
          </cell>
          <cell r="CH28">
            <v>777.30899999999997</v>
          </cell>
          <cell r="CI28">
            <v>758.35199999999998</v>
          </cell>
          <cell r="CJ28">
            <v>704.95699999999999</v>
          </cell>
          <cell r="CK28">
            <v>713.68099999999993</v>
          </cell>
          <cell r="CL28">
            <v>715.649</v>
          </cell>
          <cell r="CM28">
            <v>741.88700000000006</v>
          </cell>
          <cell r="CN28">
            <v>732.70399999999995</v>
          </cell>
          <cell r="CO28">
            <v>765.50199999999995</v>
          </cell>
          <cell r="CP28">
            <v>771.40499999999997</v>
          </cell>
          <cell r="CQ28">
            <v>749.10300000000007</v>
          </cell>
          <cell r="CR28">
            <v>721.553</v>
          </cell>
          <cell r="CS28">
            <v>714.33699999999999</v>
          </cell>
          <cell r="CT28">
            <v>721.553</v>
          </cell>
          <cell r="CU28">
            <v>736.64</v>
          </cell>
          <cell r="CV28">
            <v>745.16700000000003</v>
          </cell>
          <cell r="CW28">
            <v>762.22199999999998</v>
          </cell>
          <cell r="CX28">
            <v>759.59799999999996</v>
          </cell>
          <cell r="CY28">
            <v>749.75900000000001</v>
          </cell>
          <cell r="CZ28">
            <v>726.8</v>
          </cell>
          <cell r="DA28">
            <v>698.59400000000005</v>
          </cell>
          <cell r="DB28">
            <v>668.42</v>
          </cell>
          <cell r="DC28">
            <v>666.452</v>
          </cell>
          <cell r="DD28">
            <v>665.79600000000005</v>
          </cell>
          <cell r="DE28">
            <v>670.38800000000003</v>
          </cell>
          <cell r="DF28">
            <v>667.10799999999995</v>
          </cell>
          <cell r="DG28">
            <v>661.86099999999999</v>
          </cell>
          <cell r="DH28">
            <v>628.40700000000004</v>
          </cell>
          <cell r="DI28">
            <v>610.69600000000003</v>
          </cell>
          <cell r="DJ28">
            <v>609.38400000000001</v>
          </cell>
          <cell r="DK28">
            <v>609.38400000000001</v>
          </cell>
          <cell r="DL28">
            <v>569.37099999999998</v>
          </cell>
          <cell r="DM28">
            <v>556.90700000000004</v>
          </cell>
          <cell r="DN28">
            <v>573.96199999999999</v>
          </cell>
          <cell r="DO28">
            <v>575.274</v>
          </cell>
          <cell r="DP28">
            <v>604.79200000000003</v>
          </cell>
          <cell r="DQ28">
            <v>573.96199999999999</v>
          </cell>
          <cell r="DR28">
            <v>558.875</v>
          </cell>
          <cell r="DS28">
            <v>552.31600000000003</v>
          </cell>
          <cell r="DT28">
            <v>525.42200000000003</v>
          </cell>
          <cell r="DU28">
            <v>527.38900000000001</v>
          </cell>
          <cell r="DV28">
            <v>527.38900000000001</v>
          </cell>
          <cell r="DW28">
            <v>537.88499999999999</v>
          </cell>
          <cell r="DX28">
            <v>553.62800000000004</v>
          </cell>
          <cell r="DY28">
            <v>535.26099999999997</v>
          </cell>
          <cell r="DZ28">
            <v>538.54100000000005</v>
          </cell>
          <cell r="EA28">
            <v>545.1</v>
          </cell>
          <cell r="EB28">
            <v>545.1</v>
          </cell>
          <cell r="EC28">
            <v>532.63699999999994</v>
          </cell>
          <cell r="ED28">
            <v>515.58199999999999</v>
          </cell>
          <cell r="EE28">
            <v>494.59199999999998</v>
          </cell>
          <cell r="EF28">
            <v>483.44</v>
          </cell>
          <cell r="EG28">
            <v>501.80700000000002</v>
          </cell>
          <cell r="EH28">
            <v>496.55900000000003</v>
          </cell>
          <cell r="EI28">
            <v>505.74299999999999</v>
          </cell>
          <cell r="EJ28">
            <v>507.05500000000001</v>
          </cell>
          <cell r="EK28">
            <v>544.44399999999996</v>
          </cell>
          <cell r="EL28">
            <v>543.78800000000001</v>
          </cell>
          <cell r="EM28">
            <v>542.476</v>
          </cell>
          <cell r="EN28">
            <v>537.88499999999999</v>
          </cell>
          <cell r="EO28">
            <v>545.75599999999997</v>
          </cell>
          <cell r="EP28">
            <v>560.84299999999996</v>
          </cell>
          <cell r="EQ28">
            <v>557.56299999999999</v>
          </cell>
          <cell r="ER28">
            <v>554.28399999999999</v>
          </cell>
          <cell r="ES28">
            <v>542.476</v>
          </cell>
          <cell r="ET28">
            <v>553.62800000000004</v>
          </cell>
          <cell r="EU28">
            <v>542.476</v>
          </cell>
          <cell r="EV28">
            <v>514.27</v>
          </cell>
          <cell r="EW28">
            <v>510.33499999999998</v>
          </cell>
          <cell r="EX28">
            <v>522.14200000000005</v>
          </cell>
          <cell r="EY28">
            <v>522.14200000000005</v>
          </cell>
          <cell r="EZ28">
            <v>522.14200000000005</v>
          </cell>
        </row>
        <row r="29">
          <cell r="A29" t="str">
            <v>Bermuda</v>
          </cell>
          <cell r="B29" t="str">
            <v>Bermudian Dollar</v>
          </cell>
          <cell r="C29" t="str">
            <v>BMD</v>
          </cell>
          <cell r="D29">
            <v>1</v>
          </cell>
          <cell r="E29">
            <v>1</v>
          </cell>
          <cell r="F29">
            <v>1</v>
          </cell>
          <cell r="G29">
            <v>1</v>
          </cell>
          <cell r="H29">
            <v>1</v>
          </cell>
          <cell r="I29">
            <v>1</v>
          </cell>
          <cell r="J29">
            <v>1</v>
          </cell>
          <cell r="K29">
            <v>1</v>
          </cell>
          <cell r="L29">
            <v>1</v>
          </cell>
          <cell r="M29">
            <v>1</v>
          </cell>
          <cell r="N29">
            <v>1</v>
          </cell>
          <cell r="O29">
            <v>1</v>
          </cell>
          <cell r="P29">
            <v>1</v>
          </cell>
          <cell r="Q29">
            <v>1</v>
          </cell>
          <cell r="R29">
            <v>1</v>
          </cell>
          <cell r="S29">
            <v>1</v>
          </cell>
          <cell r="T29">
            <v>1</v>
          </cell>
          <cell r="U29">
            <v>1</v>
          </cell>
          <cell r="V29">
            <v>1</v>
          </cell>
          <cell r="W29">
            <v>1</v>
          </cell>
          <cell r="X29">
            <v>1</v>
          </cell>
          <cell r="Y29">
            <v>1</v>
          </cell>
          <cell r="Z29">
            <v>1</v>
          </cell>
          <cell r="AA29">
            <v>1</v>
          </cell>
          <cell r="AB29">
            <v>1</v>
          </cell>
          <cell r="AC29">
            <v>1</v>
          </cell>
          <cell r="AD29">
            <v>1</v>
          </cell>
          <cell r="AE29">
            <v>1</v>
          </cell>
          <cell r="AF29">
            <v>1</v>
          </cell>
          <cell r="AG29">
            <v>1</v>
          </cell>
          <cell r="AH29">
            <v>1</v>
          </cell>
          <cell r="AI29">
            <v>1</v>
          </cell>
          <cell r="AJ29">
            <v>1</v>
          </cell>
          <cell r="AK29">
            <v>1</v>
          </cell>
          <cell r="AL29">
            <v>1</v>
          </cell>
          <cell r="AM29">
            <v>1</v>
          </cell>
          <cell r="AN29">
            <v>1</v>
          </cell>
          <cell r="AO29">
            <v>1</v>
          </cell>
          <cell r="AP29">
            <v>1</v>
          </cell>
          <cell r="AQ29">
            <v>1</v>
          </cell>
          <cell r="AR29">
            <v>1</v>
          </cell>
          <cell r="AS29">
            <v>1</v>
          </cell>
          <cell r="AT29">
            <v>1</v>
          </cell>
          <cell r="AU29">
            <v>1</v>
          </cell>
          <cell r="AV29">
            <v>1</v>
          </cell>
          <cell r="AW29">
            <v>1</v>
          </cell>
          <cell r="AX29">
            <v>1</v>
          </cell>
          <cell r="AY29">
            <v>1</v>
          </cell>
          <cell r="AZ29">
            <v>1</v>
          </cell>
          <cell r="BA29">
            <v>1</v>
          </cell>
          <cell r="BB29">
            <v>1</v>
          </cell>
          <cell r="BC29">
            <v>1</v>
          </cell>
          <cell r="BD29">
            <v>1</v>
          </cell>
          <cell r="BE29">
            <v>1</v>
          </cell>
          <cell r="BF29">
            <v>1</v>
          </cell>
          <cell r="BG29">
            <v>1</v>
          </cell>
          <cell r="BH29">
            <v>1</v>
          </cell>
          <cell r="BI29">
            <v>1</v>
          </cell>
          <cell r="BJ29">
            <v>1</v>
          </cell>
          <cell r="BK29">
            <v>1</v>
          </cell>
          <cell r="BL29">
            <v>1</v>
          </cell>
          <cell r="BM29">
            <v>1</v>
          </cell>
          <cell r="BN29">
            <v>1</v>
          </cell>
          <cell r="BO29">
            <v>1</v>
          </cell>
          <cell r="BP29">
            <v>1</v>
          </cell>
          <cell r="BQ29">
            <v>1</v>
          </cell>
          <cell r="BR29">
            <v>1</v>
          </cell>
          <cell r="BS29">
            <v>1</v>
          </cell>
          <cell r="BT29">
            <v>1</v>
          </cell>
          <cell r="BU29">
            <v>1</v>
          </cell>
          <cell r="BV29">
            <v>1</v>
          </cell>
          <cell r="BW29">
            <v>1</v>
          </cell>
          <cell r="BX29">
            <v>1</v>
          </cell>
          <cell r="BY29">
            <v>1</v>
          </cell>
          <cell r="BZ29">
            <v>1</v>
          </cell>
          <cell r="CA29">
            <v>1</v>
          </cell>
          <cell r="CB29">
            <v>1</v>
          </cell>
          <cell r="CC29">
            <v>1</v>
          </cell>
          <cell r="CD29">
            <v>1</v>
          </cell>
          <cell r="CE29">
            <v>1</v>
          </cell>
          <cell r="CF29">
            <v>1</v>
          </cell>
          <cell r="CG29">
            <v>1</v>
          </cell>
          <cell r="CH29">
            <v>1</v>
          </cell>
          <cell r="CI29">
            <v>1</v>
          </cell>
          <cell r="CJ29">
            <v>1</v>
          </cell>
          <cell r="CK29">
            <v>1</v>
          </cell>
          <cell r="CL29">
            <v>1</v>
          </cell>
          <cell r="CM29">
            <v>1</v>
          </cell>
          <cell r="CN29">
            <v>1</v>
          </cell>
          <cell r="CO29">
            <v>1</v>
          </cell>
          <cell r="CP29">
            <v>1</v>
          </cell>
          <cell r="CQ29">
            <v>1</v>
          </cell>
          <cell r="CR29">
            <v>1</v>
          </cell>
          <cell r="CS29">
            <v>1</v>
          </cell>
          <cell r="CT29">
            <v>1</v>
          </cell>
          <cell r="CU29">
            <v>1</v>
          </cell>
          <cell r="CV29">
            <v>1</v>
          </cell>
          <cell r="CW29">
            <v>1</v>
          </cell>
          <cell r="CX29">
            <v>1</v>
          </cell>
          <cell r="CY29">
            <v>1</v>
          </cell>
          <cell r="CZ29">
            <v>1</v>
          </cell>
          <cell r="DA29">
            <v>1</v>
          </cell>
          <cell r="DB29">
            <v>1</v>
          </cell>
          <cell r="DC29">
            <v>1</v>
          </cell>
          <cell r="DD29">
            <v>1</v>
          </cell>
          <cell r="DE29">
            <v>1</v>
          </cell>
          <cell r="DF29">
            <v>1</v>
          </cell>
          <cell r="DG29">
            <v>1</v>
          </cell>
          <cell r="DH29">
            <v>1</v>
          </cell>
          <cell r="DI29">
            <v>1</v>
          </cell>
          <cell r="DJ29">
            <v>1</v>
          </cell>
          <cell r="DK29">
            <v>1</v>
          </cell>
          <cell r="DL29">
            <v>1</v>
          </cell>
          <cell r="DM29">
            <v>1</v>
          </cell>
          <cell r="DN29">
            <v>1</v>
          </cell>
          <cell r="DO29">
            <v>1</v>
          </cell>
          <cell r="DP29">
            <v>1</v>
          </cell>
          <cell r="DQ29">
            <v>1</v>
          </cell>
          <cell r="DR29">
            <v>1</v>
          </cell>
          <cell r="DS29">
            <v>1</v>
          </cell>
          <cell r="DT29">
            <v>1</v>
          </cell>
          <cell r="DU29">
            <v>1</v>
          </cell>
          <cell r="DV29">
            <v>1</v>
          </cell>
          <cell r="DW29">
            <v>1</v>
          </cell>
          <cell r="DX29">
            <v>1</v>
          </cell>
          <cell r="DY29">
            <v>1</v>
          </cell>
          <cell r="DZ29">
            <v>1</v>
          </cell>
          <cell r="EA29">
            <v>1</v>
          </cell>
          <cell r="EB29">
            <v>1</v>
          </cell>
          <cell r="EC29">
            <v>1</v>
          </cell>
          <cell r="ED29">
            <v>1</v>
          </cell>
          <cell r="EE29">
            <v>1</v>
          </cell>
          <cell r="EF29">
            <v>1</v>
          </cell>
          <cell r="EG29">
            <v>1</v>
          </cell>
          <cell r="EH29">
            <v>1</v>
          </cell>
          <cell r="EI29">
            <v>1</v>
          </cell>
          <cell r="EJ29">
            <v>1</v>
          </cell>
          <cell r="EK29">
            <v>1</v>
          </cell>
          <cell r="EL29">
            <v>1</v>
          </cell>
          <cell r="EM29">
            <v>1</v>
          </cell>
          <cell r="EN29">
            <v>1</v>
          </cell>
          <cell r="EO29">
            <v>1</v>
          </cell>
          <cell r="EP29">
            <v>1</v>
          </cell>
          <cell r="EQ29">
            <v>1</v>
          </cell>
          <cell r="ER29">
            <v>1</v>
          </cell>
          <cell r="ES29">
            <v>1</v>
          </cell>
          <cell r="ET29">
            <v>1</v>
          </cell>
          <cell r="EU29">
            <v>1</v>
          </cell>
          <cell r="EV29">
            <v>1</v>
          </cell>
          <cell r="EW29">
            <v>1</v>
          </cell>
          <cell r="EX29">
            <v>1</v>
          </cell>
          <cell r="EY29">
            <v>1</v>
          </cell>
          <cell r="EZ29">
            <v>1</v>
          </cell>
        </row>
        <row r="30">
          <cell r="A30" t="str">
            <v>Bhutan</v>
          </cell>
          <cell r="B30" t="str">
            <v>Ngultrum</v>
          </cell>
          <cell r="C30" t="str">
            <v>BTN</v>
          </cell>
          <cell r="D30">
            <v>31.3</v>
          </cell>
          <cell r="E30">
            <v>31.3</v>
          </cell>
          <cell r="F30">
            <v>31.3</v>
          </cell>
          <cell r="G30">
            <v>31.3</v>
          </cell>
          <cell r="H30">
            <v>31.3</v>
          </cell>
          <cell r="I30">
            <v>31.3</v>
          </cell>
          <cell r="J30">
            <v>31.3</v>
          </cell>
          <cell r="K30">
            <v>31.3</v>
          </cell>
          <cell r="L30">
            <v>31.3</v>
          </cell>
          <cell r="M30">
            <v>31.3</v>
          </cell>
          <cell r="N30">
            <v>31.3</v>
          </cell>
          <cell r="O30">
            <v>31.3</v>
          </cell>
          <cell r="P30">
            <v>31.3</v>
          </cell>
          <cell r="Q30">
            <v>31.3</v>
          </cell>
          <cell r="R30">
            <v>31.3</v>
          </cell>
          <cell r="S30">
            <v>31.3</v>
          </cell>
          <cell r="T30">
            <v>31.3</v>
          </cell>
          <cell r="U30">
            <v>31.3</v>
          </cell>
          <cell r="V30">
            <v>31.3</v>
          </cell>
          <cell r="W30">
            <v>31.3</v>
          </cell>
          <cell r="X30">
            <v>31.3</v>
          </cell>
          <cell r="Y30">
            <v>32.9</v>
          </cell>
          <cell r="Z30">
            <v>34.700000000000003</v>
          </cell>
          <cell r="AA30">
            <v>34.700000000000003</v>
          </cell>
          <cell r="AB30">
            <v>34.700000000000003</v>
          </cell>
          <cell r="AC30">
            <v>34.700000000000003</v>
          </cell>
          <cell r="AD30">
            <v>36.4</v>
          </cell>
          <cell r="AE30">
            <v>34</v>
          </cell>
          <cell r="AF30">
            <v>34</v>
          </cell>
          <cell r="AG30">
            <v>34</v>
          </cell>
          <cell r="AH30">
            <v>34.700000000000003</v>
          </cell>
          <cell r="AI30">
            <v>34.700000000000003</v>
          </cell>
          <cell r="AJ30">
            <v>34.700000000000003</v>
          </cell>
          <cell r="AK30">
            <v>35.5</v>
          </cell>
          <cell r="AL30">
            <v>35.5</v>
          </cell>
          <cell r="AM30">
            <v>35.5</v>
          </cell>
          <cell r="AN30">
            <v>35.5</v>
          </cell>
          <cell r="AO30">
            <v>35.5</v>
          </cell>
          <cell r="AP30">
            <v>35.5</v>
          </cell>
          <cell r="AQ30">
            <v>35.5</v>
          </cell>
          <cell r="AR30">
            <v>35.5</v>
          </cell>
          <cell r="AS30">
            <v>35.5</v>
          </cell>
          <cell r="AT30">
            <v>35.5</v>
          </cell>
          <cell r="AU30">
            <v>35.5</v>
          </cell>
          <cell r="AV30">
            <v>35.5</v>
          </cell>
          <cell r="AW30">
            <v>35.5</v>
          </cell>
          <cell r="AX30">
            <v>35.5</v>
          </cell>
          <cell r="AY30">
            <v>37.299999999999997</v>
          </cell>
          <cell r="AZ30">
            <v>39.1</v>
          </cell>
          <cell r="BA30">
            <v>38.299999999999997</v>
          </cell>
          <cell r="BB30">
            <v>38.299999999999997</v>
          </cell>
          <cell r="BC30">
            <v>39.299999999999997</v>
          </cell>
          <cell r="BD30">
            <v>39.44</v>
          </cell>
          <cell r="BE30">
            <v>39.44</v>
          </cell>
          <cell r="BF30">
            <v>42.09</v>
          </cell>
          <cell r="BG30">
            <v>42.23</v>
          </cell>
          <cell r="BH30">
            <v>42.2</v>
          </cell>
          <cell r="BI30">
            <v>42.26</v>
          </cell>
          <cell r="BJ30">
            <v>42.03</v>
          </cell>
          <cell r="BK30">
            <v>42.17</v>
          </cell>
          <cell r="BL30">
            <v>42.28</v>
          </cell>
          <cell r="BM30">
            <v>42.26</v>
          </cell>
          <cell r="BN30">
            <v>42.16</v>
          </cell>
          <cell r="BO30">
            <v>42.15</v>
          </cell>
          <cell r="BP30">
            <v>42.41</v>
          </cell>
          <cell r="BQ30">
            <v>42.48</v>
          </cell>
          <cell r="BR30">
            <v>42.87</v>
          </cell>
          <cell r="BS30">
            <v>42.96</v>
          </cell>
          <cell r="BT30">
            <v>43.25</v>
          </cell>
          <cell r="BU30">
            <v>43.3</v>
          </cell>
          <cell r="BV30">
            <v>43.12</v>
          </cell>
          <cell r="BW30">
            <v>43.15</v>
          </cell>
          <cell r="BX30">
            <v>43.25</v>
          </cell>
          <cell r="BY30">
            <v>43.31</v>
          </cell>
          <cell r="BZ30">
            <v>43.35</v>
          </cell>
          <cell r="CA30">
            <v>43.32</v>
          </cell>
          <cell r="CB30">
            <v>43.37</v>
          </cell>
          <cell r="CC30">
            <v>43.7</v>
          </cell>
          <cell r="CD30">
            <v>44.38</v>
          </cell>
          <cell r="CE30">
            <v>44.67</v>
          </cell>
          <cell r="CF30">
            <v>45.4</v>
          </cell>
          <cell r="CG30">
            <v>45.95</v>
          </cell>
          <cell r="CH30">
            <v>46.1</v>
          </cell>
          <cell r="CI30">
            <v>46.52</v>
          </cell>
          <cell r="CJ30">
            <v>46.42</v>
          </cell>
          <cell r="CK30">
            <v>46.12</v>
          </cell>
          <cell r="CL30">
            <v>46.18</v>
          </cell>
          <cell r="CM30">
            <v>46.31</v>
          </cell>
          <cell r="CN30">
            <v>46.41</v>
          </cell>
          <cell r="CO30">
            <v>46.57</v>
          </cell>
          <cell r="CP30">
            <v>46.7</v>
          </cell>
          <cell r="CQ30">
            <v>46.8</v>
          </cell>
          <cell r="CR30">
            <v>46.8</v>
          </cell>
          <cell r="CS30">
            <v>47</v>
          </cell>
          <cell r="CT30">
            <v>47.75</v>
          </cell>
          <cell r="CU30">
            <v>47.7</v>
          </cell>
          <cell r="CV30">
            <v>47.6</v>
          </cell>
          <cell r="CW30">
            <v>47.95</v>
          </cell>
          <cell r="CX30">
            <v>48.3</v>
          </cell>
          <cell r="CY30">
            <v>48.46</v>
          </cell>
          <cell r="CZ30">
            <v>48.55</v>
          </cell>
          <cell r="DA30">
            <v>48.75</v>
          </cell>
          <cell r="DB30">
            <v>48.68</v>
          </cell>
          <cell r="DC30">
            <v>48.5</v>
          </cell>
          <cell r="DD30">
            <v>48.5</v>
          </cell>
          <cell r="DE30">
            <v>48.2</v>
          </cell>
          <cell r="DF30">
            <v>48.1</v>
          </cell>
          <cell r="DG30">
            <v>48</v>
          </cell>
          <cell r="DH30">
            <v>47.68</v>
          </cell>
          <cell r="DI30">
            <v>47.5</v>
          </cell>
          <cell r="DJ30">
            <v>47.37</v>
          </cell>
          <cell r="DK30">
            <v>47.3</v>
          </cell>
          <cell r="DL30">
            <v>46.97</v>
          </cell>
          <cell r="DM30">
            <v>46.56</v>
          </cell>
          <cell r="DN30">
            <v>46.2</v>
          </cell>
          <cell r="DO30">
            <v>45.77</v>
          </cell>
          <cell r="DP30">
            <v>45.5</v>
          </cell>
          <cell r="DQ30">
            <v>45.3</v>
          </cell>
          <cell r="DR30">
            <v>44.92</v>
          </cell>
          <cell r="DS30">
            <v>45.5</v>
          </cell>
          <cell r="DT30">
            <v>45.26</v>
          </cell>
          <cell r="DU30">
            <v>45</v>
          </cell>
          <cell r="DV30">
            <v>44.92</v>
          </cell>
          <cell r="DW30">
            <v>44.36</v>
          </cell>
          <cell r="DX30">
            <v>43.5</v>
          </cell>
          <cell r="DY30">
            <v>45.05</v>
          </cell>
          <cell r="DZ30">
            <v>45.32</v>
          </cell>
          <cell r="EA30">
            <v>46.05</v>
          </cell>
          <cell r="EB30">
            <v>46.05</v>
          </cell>
          <cell r="EC30">
            <v>45.4</v>
          </cell>
          <cell r="ED30">
            <v>45.2</v>
          </cell>
          <cell r="EE30">
            <v>44.82</v>
          </cell>
          <cell r="EF30">
            <v>43.3</v>
          </cell>
          <cell r="EG30">
            <v>43.38</v>
          </cell>
          <cell r="EH30">
            <v>43.28</v>
          </cell>
          <cell r="EI30">
            <v>43.24</v>
          </cell>
          <cell r="EJ30">
            <v>43.22</v>
          </cell>
          <cell r="EK30">
            <v>42.96</v>
          </cell>
          <cell r="EL30">
            <v>43.02</v>
          </cell>
          <cell r="EM30">
            <v>43</v>
          </cell>
          <cell r="EN30">
            <v>43.22</v>
          </cell>
          <cell r="EO30">
            <v>43.91</v>
          </cell>
          <cell r="EP30">
            <v>45.02</v>
          </cell>
          <cell r="EQ30">
            <v>45.84</v>
          </cell>
          <cell r="ER30">
            <v>45.24</v>
          </cell>
          <cell r="ES30">
            <v>44.38</v>
          </cell>
          <cell r="ET30">
            <v>44.44</v>
          </cell>
          <cell r="EU30">
            <v>44.57</v>
          </cell>
          <cell r="EV30">
            <v>45</v>
          </cell>
          <cell r="EW30">
            <v>45.19</v>
          </cell>
          <cell r="EX30">
            <v>46.36</v>
          </cell>
          <cell r="EY30">
            <v>46.7</v>
          </cell>
          <cell r="EZ30">
            <v>46.55</v>
          </cell>
        </row>
        <row r="31">
          <cell r="A31" t="str">
            <v>Bolivia</v>
          </cell>
          <cell r="B31" t="str">
            <v>Boliviano</v>
          </cell>
          <cell r="C31" t="str">
            <v>BOB</v>
          </cell>
          <cell r="D31">
            <v>4.5</v>
          </cell>
          <cell r="E31">
            <v>4.5</v>
          </cell>
          <cell r="F31">
            <v>4.5</v>
          </cell>
          <cell r="G31">
            <v>4.57</v>
          </cell>
          <cell r="H31">
            <v>4.57</v>
          </cell>
          <cell r="I31">
            <v>4.57</v>
          </cell>
          <cell r="J31">
            <v>4.66</v>
          </cell>
          <cell r="K31">
            <v>4.66</v>
          </cell>
          <cell r="L31">
            <v>4.66</v>
          </cell>
          <cell r="M31">
            <v>4.66</v>
          </cell>
          <cell r="N31">
            <v>4.66</v>
          </cell>
          <cell r="O31">
            <v>4.66</v>
          </cell>
          <cell r="P31">
            <v>4.66</v>
          </cell>
          <cell r="Q31">
            <v>4.66</v>
          </cell>
          <cell r="R31">
            <v>4.66</v>
          </cell>
          <cell r="S31">
            <v>4.75</v>
          </cell>
          <cell r="T31">
            <v>4.75</v>
          </cell>
          <cell r="U31">
            <v>4.75</v>
          </cell>
          <cell r="V31">
            <v>4.75</v>
          </cell>
          <cell r="W31">
            <v>4.75</v>
          </cell>
          <cell r="X31">
            <v>4.75</v>
          </cell>
          <cell r="Y31">
            <v>4.8600000000000003</v>
          </cell>
          <cell r="Z31">
            <v>4.8600000000000003</v>
          </cell>
          <cell r="AA31">
            <v>4.8600000000000003</v>
          </cell>
          <cell r="AB31">
            <v>4.8600000000000003</v>
          </cell>
          <cell r="AC31">
            <v>4.8600000000000003</v>
          </cell>
          <cell r="AD31">
            <v>4.8600000000000003</v>
          </cell>
          <cell r="AE31">
            <v>5</v>
          </cell>
          <cell r="AF31">
            <v>5</v>
          </cell>
          <cell r="AG31">
            <v>5</v>
          </cell>
          <cell r="AH31">
            <v>5.0599999999999996</v>
          </cell>
          <cell r="AI31">
            <v>5.0599999999999996</v>
          </cell>
          <cell r="AJ31">
            <v>5.0599999999999996</v>
          </cell>
          <cell r="AK31">
            <v>5.15</v>
          </cell>
          <cell r="AL31">
            <v>5.15</v>
          </cell>
          <cell r="AM31">
            <v>5.15</v>
          </cell>
          <cell r="AN31">
            <v>5.15</v>
          </cell>
          <cell r="AO31">
            <v>5.15</v>
          </cell>
          <cell r="AP31">
            <v>5.15</v>
          </cell>
          <cell r="AQ31">
            <v>5.22</v>
          </cell>
          <cell r="AR31">
            <v>5.22</v>
          </cell>
          <cell r="AS31">
            <v>5.22</v>
          </cell>
          <cell r="AT31">
            <v>5.22</v>
          </cell>
          <cell r="AU31">
            <v>5.22</v>
          </cell>
          <cell r="AV31">
            <v>5.22</v>
          </cell>
          <cell r="AW31">
            <v>5.22</v>
          </cell>
          <cell r="AX31">
            <v>5.22</v>
          </cell>
          <cell r="AY31">
            <v>5.22</v>
          </cell>
          <cell r="AZ31">
            <v>5.22</v>
          </cell>
          <cell r="BA31">
            <v>5.37</v>
          </cell>
          <cell r="BB31">
            <v>5.4</v>
          </cell>
          <cell r="BC31">
            <v>5.44</v>
          </cell>
          <cell r="BD31">
            <v>5.47</v>
          </cell>
          <cell r="BE31">
            <v>5.49</v>
          </cell>
          <cell r="BF31">
            <v>5.49</v>
          </cell>
          <cell r="BG31">
            <v>5.53</v>
          </cell>
          <cell r="BH31">
            <v>5.54</v>
          </cell>
          <cell r="BI31">
            <v>5.56</v>
          </cell>
          <cell r="BJ31">
            <v>5.59</v>
          </cell>
          <cell r="BK31">
            <v>5.61</v>
          </cell>
          <cell r="BL31">
            <v>5.63</v>
          </cell>
          <cell r="BM31">
            <v>5.65</v>
          </cell>
          <cell r="BN31">
            <v>5.68</v>
          </cell>
          <cell r="BO31">
            <v>5.68</v>
          </cell>
          <cell r="BP31">
            <v>5.74</v>
          </cell>
          <cell r="BQ31">
            <v>5.76</v>
          </cell>
          <cell r="BR31">
            <v>5.79</v>
          </cell>
          <cell r="BS31">
            <v>5.83</v>
          </cell>
          <cell r="BT31">
            <v>5.86</v>
          </cell>
          <cell r="BU31">
            <v>5.89</v>
          </cell>
          <cell r="BV31">
            <v>5.93</v>
          </cell>
          <cell r="BW31">
            <v>5.95</v>
          </cell>
          <cell r="BX31">
            <v>5.97</v>
          </cell>
          <cell r="BY31">
            <v>6</v>
          </cell>
          <cell r="BZ31">
            <v>6.06</v>
          </cell>
          <cell r="CA31">
            <v>6.07</v>
          </cell>
          <cell r="CB31">
            <v>6.1</v>
          </cell>
          <cell r="CC31">
            <v>6.14</v>
          </cell>
          <cell r="CD31">
            <v>6.17</v>
          </cell>
          <cell r="CE31">
            <v>6.19</v>
          </cell>
          <cell r="CF31">
            <v>6.23</v>
          </cell>
          <cell r="CG31">
            <v>6.26</v>
          </cell>
          <cell r="CH31">
            <v>6.29</v>
          </cell>
          <cell r="CI31">
            <v>6.33</v>
          </cell>
          <cell r="CJ31">
            <v>6.36</v>
          </cell>
          <cell r="CK31">
            <v>6.4</v>
          </cell>
          <cell r="CL31">
            <v>6.43</v>
          </cell>
          <cell r="CM31">
            <v>6.49</v>
          </cell>
          <cell r="CN31">
            <v>6.49</v>
          </cell>
          <cell r="CO31">
            <v>6.55</v>
          </cell>
          <cell r="CP31">
            <v>6.59</v>
          </cell>
          <cell r="CQ31">
            <v>6.65</v>
          </cell>
          <cell r="CR31">
            <v>6.71</v>
          </cell>
          <cell r="CS31">
            <v>6.73</v>
          </cell>
          <cell r="CT31">
            <v>6.77</v>
          </cell>
          <cell r="CU31">
            <v>6.83</v>
          </cell>
          <cell r="CV31">
            <v>6.8</v>
          </cell>
          <cell r="CW31">
            <v>6.9</v>
          </cell>
          <cell r="CX31">
            <v>6.97</v>
          </cell>
          <cell r="CY31">
            <v>7.02</v>
          </cell>
          <cell r="CZ31">
            <v>7.06</v>
          </cell>
          <cell r="DA31">
            <v>7.08</v>
          </cell>
          <cell r="DB31">
            <v>7.14</v>
          </cell>
          <cell r="DC31">
            <v>7.23</v>
          </cell>
          <cell r="DD31">
            <v>7.29</v>
          </cell>
          <cell r="DE31">
            <v>7.35</v>
          </cell>
          <cell r="DF31">
            <v>7.4</v>
          </cell>
          <cell r="DG31">
            <v>7.44</v>
          </cell>
          <cell r="DH31">
            <v>7.48</v>
          </cell>
          <cell r="DI31">
            <v>7.54</v>
          </cell>
          <cell r="DJ31">
            <v>7.57</v>
          </cell>
          <cell r="DK31">
            <v>7.6</v>
          </cell>
          <cell r="DL31">
            <v>7.61</v>
          </cell>
          <cell r="DM31">
            <v>7.62</v>
          </cell>
          <cell r="DN31">
            <v>7.66</v>
          </cell>
          <cell r="DO31">
            <v>7.69</v>
          </cell>
          <cell r="DP31">
            <v>7.72</v>
          </cell>
          <cell r="DQ31">
            <v>7.72</v>
          </cell>
          <cell r="DR31">
            <v>7.76</v>
          </cell>
          <cell r="DS31">
            <v>7.78</v>
          </cell>
          <cell r="DT31">
            <v>7.82</v>
          </cell>
          <cell r="DU31">
            <v>7.86</v>
          </cell>
          <cell r="DV31">
            <v>7.86</v>
          </cell>
          <cell r="DW31">
            <v>7.9</v>
          </cell>
          <cell r="DX31">
            <v>7.91</v>
          </cell>
          <cell r="DY31">
            <v>7.92</v>
          </cell>
          <cell r="DZ31">
            <v>7.94</v>
          </cell>
          <cell r="EA31">
            <v>7.94</v>
          </cell>
          <cell r="EB31">
            <v>7.97</v>
          </cell>
          <cell r="EC31">
            <v>8</v>
          </cell>
          <cell r="ED31">
            <v>8.02</v>
          </cell>
          <cell r="EE31">
            <v>8.0399999999999991</v>
          </cell>
          <cell r="EF31">
            <v>8.0299999999999994</v>
          </cell>
          <cell r="EG31">
            <v>8.06</v>
          </cell>
          <cell r="EH31">
            <v>8.08</v>
          </cell>
          <cell r="EI31">
            <v>8.1</v>
          </cell>
          <cell r="EJ31">
            <v>8.1</v>
          </cell>
          <cell r="EK31">
            <v>8.1</v>
          </cell>
          <cell r="EL31">
            <v>8.1</v>
          </cell>
          <cell r="EM31">
            <v>8.0500000000000007</v>
          </cell>
          <cell r="EN31">
            <v>8.0500000000000007</v>
          </cell>
          <cell r="EO31">
            <v>8.0500000000000007</v>
          </cell>
          <cell r="EP31">
            <v>8.02</v>
          </cell>
          <cell r="EQ31">
            <v>8</v>
          </cell>
          <cell r="ER31">
            <v>8</v>
          </cell>
          <cell r="ES31">
            <v>8</v>
          </cell>
          <cell r="ET31">
            <v>7.99</v>
          </cell>
          <cell r="EU31">
            <v>7.97</v>
          </cell>
          <cell r="EV31">
            <v>7.97</v>
          </cell>
          <cell r="EW31">
            <v>7.96</v>
          </cell>
          <cell r="EX31">
            <v>7.96</v>
          </cell>
          <cell r="EY31">
            <v>7.96</v>
          </cell>
          <cell r="EZ31">
            <v>7.95</v>
          </cell>
        </row>
        <row r="32">
          <cell r="A32" t="str">
            <v>Bosnia-Herzegovina</v>
          </cell>
          <cell r="B32" t="str">
            <v>Convertible Mark</v>
          </cell>
          <cell r="C32" t="str">
            <v>BAM</v>
          </cell>
          <cell r="D32">
            <v>30000</v>
          </cell>
          <cell r="E32">
            <v>30000</v>
          </cell>
          <cell r="F32">
            <v>30000</v>
          </cell>
          <cell r="G32">
            <v>340000</v>
          </cell>
          <cell r="H32">
            <v>600000</v>
          </cell>
          <cell r="I32">
            <v>600000</v>
          </cell>
          <cell r="J32">
            <v>2000000</v>
          </cell>
          <cell r="K32">
            <v>1070000</v>
          </cell>
          <cell r="L32">
            <v>1070000</v>
          </cell>
          <cell r="M32">
            <v>1070000</v>
          </cell>
          <cell r="N32">
            <v>150</v>
          </cell>
          <cell r="O32">
            <v>150</v>
          </cell>
          <cell r="P32">
            <v>150</v>
          </cell>
          <cell r="Q32">
            <v>150</v>
          </cell>
          <cell r="R32">
            <v>150</v>
          </cell>
          <cell r="S32">
            <v>139</v>
          </cell>
          <cell r="T32">
            <v>139</v>
          </cell>
          <cell r="U32">
            <v>139</v>
          </cell>
          <cell r="V32">
            <v>146</v>
          </cell>
          <cell r="W32">
            <v>138</v>
          </cell>
          <cell r="X32">
            <v>138</v>
          </cell>
          <cell r="Y32">
            <v>147</v>
          </cell>
          <cell r="Z32">
            <v>147</v>
          </cell>
          <cell r="AA32">
            <v>147</v>
          </cell>
          <cell r="AB32">
            <v>144</v>
          </cell>
          <cell r="AC32">
            <v>144</v>
          </cell>
          <cell r="AD32">
            <v>149</v>
          </cell>
          <cell r="AE32">
            <v>149</v>
          </cell>
          <cell r="AF32">
            <v>149</v>
          </cell>
          <cell r="AG32">
            <v>149</v>
          </cell>
          <cell r="AH32">
            <v>152</v>
          </cell>
          <cell r="AI32">
            <v>152</v>
          </cell>
          <cell r="AJ32">
            <v>152</v>
          </cell>
          <cell r="AK32">
            <v>152</v>
          </cell>
          <cell r="AL32">
            <v>152</v>
          </cell>
          <cell r="AM32">
            <v>152</v>
          </cell>
          <cell r="AN32">
            <v>152</v>
          </cell>
          <cell r="AO32">
            <v>162</v>
          </cell>
          <cell r="AP32">
            <v>171</v>
          </cell>
          <cell r="AQ32">
            <v>171</v>
          </cell>
          <cell r="AR32">
            <v>171</v>
          </cell>
          <cell r="AS32">
            <v>170</v>
          </cell>
          <cell r="AT32">
            <v>173</v>
          </cell>
          <cell r="AU32">
            <v>184</v>
          </cell>
          <cell r="AV32">
            <v>1.8</v>
          </cell>
          <cell r="AW32">
            <v>1.75</v>
          </cell>
          <cell r="AX32">
            <v>1.72</v>
          </cell>
          <cell r="AY32">
            <v>1.76</v>
          </cell>
          <cell r="AZ32">
            <v>1.79</v>
          </cell>
          <cell r="BA32">
            <v>1.83</v>
          </cell>
          <cell r="BB32">
            <v>1.796</v>
          </cell>
          <cell r="BC32">
            <v>1.84</v>
          </cell>
          <cell r="BD32">
            <v>1.8</v>
          </cell>
          <cell r="BE32">
            <v>1.78</v>
          </cell>
          <cell r="BF32">
            <v>1.81</v>
          </cell>
          <cell r="BG32">
            <v>1.77</v>
          </cell>
          <cell r="BH32">
            <v>1.78</v>
          </cell>
          <cell r="BI32">
            <v>1.68</v>
          </cell>
          <cell r="BJ32">
            <v>1.65</v>
          </cell>
          <cell r="BK32">
            <v>1.7</v>
          </cell>
          <cell r="BL32">
            <v>1.67631</v>
          </cell>
          <cell r="BM32">
            <v>1.71526</v>
          </cell>
          <cell r="BN32">
            <v>1.7739400000000001</v>
          </cell>
          <cell r="BO32">
            <v>1.82283</v>
          </cell>
          <cell r="BP32">
            <v>1.8463000000000001</v>
          </cell>
          <cell r="BQ32">
            <v>1.86782</v>
          </cell>
          <cell r="BR32">
            <v>1.89324</v>
          </cell>
          <cell r="BS32">
            <v>1.83066</v>
          </cell>
          <cell r="BT32">
            <v>1.8697699999999999</v>
          </cell>
          <cell r="BU32">
            <v>1.8463000000000001</v>
          </cell>
          <cell r="BV32">
            <v>1.86195</v>
          </cell>
          <cell r="BW32">
            <v>1.94214</v>
          </cell>
          <cell r="BX32">
            <v>1.9460500000000001</v>
          </cell>
          <cell r="BY32">
            <v>1.98712</v>
          </cell>
          <cell r="BZ32">
            <v>2.0203700000000002</v>
          </cell>
          <cell r="CA32">
            <v>2.03993</v>
          </cell>
          <cell r="CB32">
            <v>2.11816</v>
          </cell>
          <cell r="CC32">
            <v>2.0888300000000002</v>
          </cell>
          <cell r="CD32">
            <v>2.05558</v>
          </cell>
          <cell r="CE32">
            <v>2.1162100000000001</v>
          </cell>
          <cell r="CF32">
            <v>2.1924899999999998</v>
          </cell>
          <cell r="CG32">
            <v>2.2081300000000001</v>
          </cell>
          <cell r="CH32">
            <v>2.3176600000000001</v>
          </cell>
          <cell r="CI32">
            <v>2.2611400000000001</v>
          </cell>
          <cell r="CJ32">
            <v>2.1019299999999999</v>
          </cell>
          <cell r="CK32">
            <v>2.1279400000000002</v>
          </cell>
          <cell r="CL32">
            <v>2.13381</v>
          </cell>
          <cell r="CM32">
            <v>2.21204</v>
          </cell>
          <cell r="CN32">
            <v>2.18466</v>
          </cell>
          <cell r="CO32">
            <v>2.2824499999999999</v>
          </cell>
          <cell r="CP32">
            <v>2.3000600000000002</v>
          </cell>
          <cell r="CQ32">
            <v>2.2335600000000002</v>
          </cell>
          <cell r="CR32">
            <v>2.1514099999999998</v>
          </cell>
          <cell r="CS32">
            <v>2.1299000000000001</v>
          </cell>
          <cell r="CT32">
            <v>2.1514099999999998</v>
          </cell>
          <cell r="CU32">
            <v>2.1964000000000001</v>
          </cell>
          <cell r="CV32">
            <v>2.2218200000000001</v>
          </cell>
          <cell r="CW32">
            <v>2.2726700000000002</v>
          </cell>
          <cell r="CX32">
            <v>2.26485</v>
          </cell>
          <cell r="CY32">
            <v>2.2355100000000001</v>
          </cell>
          <cell r="CZ32">
            <v>2.1670600000000002</v>
          </cell>
          <cell r="DA32">
            <v>2.0829599999999999</v>
          </cell>
          <cell r="DB32">
            <v>1.99299</v>
          </cell>
          <cell r="DC32">
            <v>1.98712</v>
          </cell>
          <cell r="DD32">
            <v>1.9851700000000001</v>
          </cell>
          <cell r="DE32">
            <v>1.9988600000000001</v>
          </cell>
          <cell r="DF32">
            <v>1.98908</v>
          </cell>
          <cell r="DG32">
            <v>1.97343</v>
          </cell>
          <cell r="DH32">
            <v>1.8736900000000001</v>
          </cell>
          <cell r="DI32">
            <v>1.8208800000000001</v>
          </cell>
          <cell r="DJ32">
            <v>1.81697</v>
          </cell>
          <cell r="DK32">
            <v>1.81697</v>
          </cell>
          <cell r="DL32">
            <v>1.6976599999999999</v>
          </cell>
          <cell r="DM32">
            <v>1.6605000000000001</v>
          </cell>
          <cell r="DN32">
            <v>1.7113499999999999</v>
          </cell>
          <cell r="DO32">
            <v>1.71526</v>
          </cell>
          <cell r="DP32">
            <v>1.80328</v>
          </cell>
          <cell r="DQ32">
            <v>1.7113499999999999</v>
          </cell>
          <cell r="DR32">
            <v>1.6663699999999999</v>
          </cell>
          <cell r="DS32">
            <v>1.6468100000000001</v>
          </cell>
          <cell r="DT32">
            <v>1.5666199999999999</v>
          </cell>
          <cell r="DU32">
            <v>1.5724899999999999</v>
          </cell>
          <cell r="DV32">
            <v>1.5724899999999999</v>
          </cell>
          <cell r="DW32">
            <v>1.60378</v>
          </cell>
          <cell r="DX32">
            <v>1.65072</v>
          </cell>
          <cell r="DY32">
            <v>1.59596</v>
          </cell>
          <cell r="DZ32">
            <v>1.6057399999999999</v>
          </cell>
          <cell r="EA32">
            <v>1.6252899999999999</v>
          </cell>
          <cell r="EB32">
            <v>1.6252899999999999</v>
          </cell>
          <cell r="EC32">
            <v>1.58813</v>
          </cell>
          <cell r="ED32">
            <v>1.53728</v>
          </cell>
          <cell r="EE32">
            <v>1.4746999999999999</v>
          </cell>
          <cell r="EF32">
            <v>1.4414499999999999</v>
          </cell>
          <cell r="EG32">
            <v>1.49621</v>
          </cell>
          <cell r="EH32">
            <v>1.4805600000000001</v>
          </cell>
          <cell r="EI32">
            <v>1.5079400000000001</v>
          </cell>
          <cell r="EJ32">
            <v>1.51186</v>
          </cell>
          <cell r="EK32">
            <v>1.623</v>
          </cell>
          <cell r="EL32">
            <v>1.62138</v>
          </cell>
          <cell r="EM32">
            <v>1.61747</v>
          </cell>
          <cell r="EN32">
            <v>1.60378</v>
          </cell>
          <cell r="EO32">
            <v>1.6272500000000001</v>
          </cell>
          <cell r="EP32">
            <v>1.6722300000000001</v>
          </cell>
          <cell r="EQ32">
            <v>1.66246</v>
          </cell>
          <cell r="ER32">
            <v>1.6526799999999999</v>
          </cell>
          <cell r="ES32">
            <v>1.61747</v>
          </cell>
          <cell r="ET32">
            <v>1.65072</v>
          </cell>
          <cell r="EU32">
            <v>1.61747</v>
          </cell>
          <cell r="EV32">
            <v>1.5333699999999999</v>
          </cell>
          <cell r="EW32">
            <v>1.5216400000000001</v>
          </cell>
          <cell r="EX32">
            <v>1.55684</v>
          </cell>
          <cell r="EY32">
            <v>1.55684</v>
          </cell>
          <cell r="EZ32">
            <v>1.55684</v>
          </cell>
        </row>
        <row r="33">
          <cell r="A33" t="str">
            <v>Botswana</v>
          </cell>
          <cell r="B33" t="str">
            <v>Pula</v>
          </cell>
          <cell r="C33" t="str">
            <v>BWP</v>
          </cell>
          <cell r="D33">
            <v>2.54</v>
          </cell>
          <cell r="E33">
            <v>2.54</v>
          </cell>
          <cell r="F33">
            <v>2.54</v>
          </cell>
          <cell r="G33">
            <v>2.57</v>
          </cell>
          <cell r="H33">
            <v>2.65</v>
          </cell>
          <cell r="I33">
            <v>2.65</v>
          </cell>
          <cell r="J33">
            <v>2.75</v>
          </cell>
          <cell r="K33">
            <v>2.75</v>
          </cell>
          <cell r="L33">
            <v>2.75</v>
          </cell>
          <cell r="M33">
            <v>2.75</v>
          </cell>
          <cell r="N33">
            <v>2.67</v>
          </cell>
          <cell r="O33">
            <v>2.67</v>
          </cell>
          <cell r="P33">
            <v>2.67</v>
          </cell>
          <cell r="Q33">
            <v>2.67</v>
          </cell>
          <cell r="R33">
            <v>2.67</v>
          </cell>
          <cell r="S33">
            <v>2.71</v>
          </cell>
          <cell r="T33">
            <v>2.71</v>
          </cell>
          <cell r="U33">
            <v>2.71</v>
          </cell>
          <cell r="V33">
            <v>2.79</v>
          </cell>
          <cell r="W33">
            <v>2.79</v>
          </cell>
          <cell r="X33">
            <v>2.79</v>
          </cell>
          <cell r="Y33">
            <v>2.83</v>
          </cell>
          <cell r="Z33">
            <v>2.83</v>
          </cell>
          <cell r="AA33">
            <v>2.83</v>
          </cell>
          <cell r="AB33">
            <v>2.83</v>
          </cell>
          <cell r="AC33">
            <v>2.83</v>
          </cell>
          <cell r="AD33">
            <v>2.97</v>
          </cell>
          <cell r="AE33">
            <v>2.97</v>
          </cell>
          <cell r="AF33">
            <v>3.25</v>
          </cell>
          <cell r="AG33">
            <v>3.35</v>
          </cell>
          <cell r="AH33">
            <v>3.35</v>
          </cell>
          <cell r="AI33">
            <v>3.35</v>
          </cell>
          <cell r="AJ33">
            <v>3.54</v>
          </cell>
          <cell r="AK33">
            <v>3.54</v>
          </cell>
          <cell r="AL33">
            <v>3.54</v>
          </cell>
          <cell r="AM33">
            <v>3.54</v>
          </cell>
          <cell r="AN33">
            <v>3.62</v>
          </cell>
          <cell r="AO33">
            <v>3.62</v>
          </cell>
          <cell r="AP33">
            <v>3.62</v>
          </cell>
          <cell r="AQ33">
            <v>3.52</v>
          </cell>
          <cell r="AR33">
            <v>3.52</v>
          </cell>
          <cell r="AS33">
            <v>3.52</v>
          </cell>
          <cell r="AT33">
            <v>3.56</v>
          </cell>
          <cell r="AU33">
            <v>3.56</v>
          </cell>
          <cell r="AV33">
            <v>3.7</v>
          </cell>
          <cell r="AW33">
            <v>3.7</v>
          </cell>
          <cell r="AX33">
            <v>3.7</v>
          </cell>
          <cell r="AY33">
            <v>3.7</v>
          </cell>
          <cell r="AZ33">
            <v>3.8</v>
          </cell>
          <cell r="BA33">
            <v>3.8239999999999998</v>
          </cell>
          <cell r="BB33">
            <v>3.82</v>
          </cell>
          <cell r="BC33">
            <v>3.85</v>
          </cell>
          <cell r="BD33">
            <v>3.87</v>
          </cell>
          <cell r="BE33">
            <v>3.9</v>
          </cell>
          <cell r="BF33">
            <v>4.12</v>
          </cell>
          <cell r="BG33">
            <v>4.6900000000000004</v>
          </cell>
          <cell r="BH33">
            <v>4.6950000000000003</v>
          </cell>
          <cell r="BI33">
            <v>4.6950000000000003</v>
          </cell>
          <cell r="BJ33">
            <v>4.3479999999999999</v>
          </cell>
          <cell r="BK33">
            <v>4.3380000000000001</v>
          </cell>
          <cell r="BL33">
            <v>4.444</v>
          </cell>
          <cell r="BM33">
            <v>4.5350999999999999</v>
          </cell>
          <cell r="BN33">
            <v>4.6509999999999998</v>
          </cell>
          <cell r="BO33">
            <v>4.6189</v>
          </cell>
          <cell r="BP33">
            <v>4.6500000000000004</v>
          </cell>
          <cell r="BQ33">
            <v>4.673</v>
          </cell>
          <cell r="BR33">
            <v>4.5869999999999997</v>
          </cell>
          <cell r="BS33">
            <v>4.6079999999999997</v>
          </cell>
          <cell r="BT33">
            <v>4.6500000000000004</v>
          </cell>
          <cell r="BU33">
            <v>4.5999999999999996</v>
          </cell>
          <cell r="BV33">
            <v>4.55</v>
          </cell>
          <cell r="BW33">
            <v>4.5999999999999996</v>
          </cell>
          <cell r="BX33">
            <v>4.5999999999999996</v>
          </cell>
          <cell r="BY33">
            <v>4.5999999999999996</v>
          </cell>
          <cell r="BZ33">
            <v>4.7</v>
          </cell>
          <cell r="CA33">
            <v>4.8</v>
          </cell>
          <cell r="CB33">
            <v>4.87</v>
          </cell>
          <cell r="CC33">
            <v>5.15</v>
          </cell>
          <cell r="CD33">
            <v>5.141</v>
          </cell>
          <cell r="CE33">
            <v>4.6500000000000004</v>
          </cell>
          <cell r="CF33">
            <v>5.2</v>
          </cell>
          <cell r="CG33">
            <v>5.2</v>
          </cell>
          <cell r="CH33">
            <v>5.3</v>
          </cell>
          <cell r="CI33">
            <v>5.3</v>
          </cell>
          <cell r="CJ33">
            <v>5.4</v>
          </cell>
          <cell r="CK33">
            <v>5.4</v>
          </cell>
          <cell r="CL33">
            <v>5.45</v>
          </cell>
          <cell r="CM33">
            <v>5.56</v>
          </cell>
          <cell r="CN33">
            <v>5.56</v>
          </cell>
          <cell r="CO33">
            <v>5.6</v>
          </cell>
          <cell r="CP33">
            <v>5.6</v>
          </cell>
          <cell r="CQ33">
            <v>5.7</v>
          </cell>
          <cell r="CR33">
            <v>5.7</v>
          </cell>
          <cell r="CS33">
            <v>5.8</v>
          </cell>
          <cell r="CT33">
            <v>6.05</v>
          </cell>
          <cell r="CU33">
            <v>6.55</v>
          </cell>
          <cell r="CV33">
            <v>7.09</v>
          </cell>
          <cell r="CW33">
            <v>6.9</v>
          </cell>
          <cell r="CX33">
            <v>6.62</v>
          </cell>
          <cell r="CY33">
            <v>6.8</v>
          </cell>
          <cell r="CZ33">
            <v>6.8</v>
          </cell>
          <cell r="DA33">
            <v>6.1</v>
          </cell>
          <cell r="DB33">
            <v>6.21</v>
          </cell>
          <cell r="DC33">
            <v>6.21</v>
          </cell>
          <cell r="DD33">
            <v>6.21</v>
          </cell>
          <cell r="DE33">
            <v>6.3</v>
          </cell>
          <cell r="DF33">
            <v>6.08</v>
          </cell>
          <cell r="DG33">
            <v>5.78</v>
          </cell>
          <cell r="DH33">
            <v>5.54</v>
          </cell>
          <cell r="DI33">
            <v>5.52</v>
          </cell>
          <cell r="DJ33">
            <v>5.12</v>
          </cell>
          <cell r="DK33">
            <v>5.17</v>
          </cell>
          <cell r="DL33">
            <v>4.93</v>
          </cell>
          <cell r="DM33">
            <v>4.96</v>
          </cell>
          <cell r="DN33">
            <v>5.01</v>
          </cell>
          <cell r="DO33">
            <v>4.95</v>
          </cell>
          <cell r="DP33">
            <v>4.88</v>
          </cell>
          <cell r="DQ33">
            <v>4.95</v>
          </cell>
          <cell r="DR33">
            <v>4.6399999999999997</v>
          </cell>
          <cell r="DS33">
            <v>4.47</v>
          </cell>
          <cell r="DT33">
            <v>4.6399999999999997</v>
          </cell>
          <cell r="DU33">
            <v>5.01</v>
          </cell>
          <cell r="DV33">
            <v>4.8099999999999996</v>
          </cell>
          <cell r="DW33">
            <v>4.8099999999999996</v>
          </cell>
          <cell r="DX33">
            <v>4.8600000000000003</v>
          </cell>
          <cell r="DY33">
            <v>4.7300000000000004</v>
          </cell>
          <cell r="DZ33">
            <v>4.5599999999999996</v>
          </cell>
          <cell r="EA33">
            <v>4.47</v>
          </cell>
          <cell r="EB33">
            <v>4.8</v>
          </cell>
          <cell r="EC33">
            <v>4.66</v>
          </cell>
          <cell r="ED33">
            <v>4.4800000000000004</v>
          </cell>
          <cell r="EE33">
            <v>4.42</v>
          </cell>
          <cell r="EF33">
            <v>4.21</v>
          </cell>
          <cell r="EG33">
            <v>4.3899999999999997</v>
          </cell>
          <cell r="EH33">
            <v>4.34</v>
          </cell>
          <cell r="EI33">
            <v>4.5</v>
          </cell>
          <cell r="EJ33">
            <v>4.43</v>
          </cell>
          <cell r="EK33">
            <v>5.4</v>
          </cell>
          <cell r="EL33">
            <v>5.4</v>
          </cell>
          <cell r="EM33">
            <v>5.43</v>
          </cell>
          <cell r="EN33">
            <v>5.31</v>
          </cell>
          <cell r="EO33">
            <v>5.32</v>
          </cell>
          <cell r="EP33">
            <v>5.5</v>
          </cell>
          <cell r="EQ33">
            <v>5.52</v>
          </cell>
          <cell r="ER33">
            <v>5.42</v>
          </cell>
          <cell r="ES33">
            <v>5.2</v>
          </cell>
          <cell r="ET33">
            <v>5.27</v>
          </cell>
          <cell r="EU33">
            <v>5.46</v>
          </cell>
          <cell r="EV33">
            <v>5.31</v>
          </cell>
          <cell r="EW33">
            <v>5.53</v>
          </cell>
          <cell r="EX33">
            <v>6.08</v>
          </cell>
          <cell r="EY33">
            <v>5.91</v>
          </cell>
          <cell r="EZ33">
            <v>5.96</v>
          </cell>
        </row>
        <row r="34">
          <cell r="A34" t="str">
            <v>Brazil</v>
          </cell>
          <cell r="B34" t="str">
            <v>Real</v>
          </cell>
          <cell r="C34" t="str">
            <v>BRL</v>
          </cell>
          <cell r="D34">
            <v>367</v>
          </cell>
          <cell r="E34">
            <v>533</v>
          </cell>
          <cell r="F34">
            <v>718</v>
          </cell>
          <cell r="G34">
            <v>1040</v>
          </cell>
          <cell r="H34">
            <v>1570</v>
          </cell>
          <cell r="I34">
            <v>2150</v>
          </cell>
          <cell r="J34">
            <v>0.9</v>
          </cell>
          <cell r="K34">
            <v>0.9</v>
          </cell>
          <cell r="L34">
            <v>0.9</v>
          </cell>
          <cell r="M34">
            <v>0.85</v>
          </cell>
          <cell r="N34">
            <v>0.85</v>
          </cell>
          <cell r="O34">
            <v>0.85</v>
          </cell>
          <cell r="P34">
            <v>0.85</v>
          </cell>
          <cell r="Q34">
            <v>0.85</v>
          </cell>
          <cell r="R34">
            <v>0.85</v>
          </cell>
          <cell r="S34">
            <v>0.9</v>
          </cell>
          <cell r="T34">
            <v>0.9</v>
          </cell>
          <cell r="U34">
            <v>0.9</v>
          </cell>
          <cell r="V34">
            <v>0.95</v>
          </cell>
          <cell r="W34">
            <v>0.95</v>
          </cell>
          <cell r="X34">
            <v>0.95</v>
          </cell>
          <cell r="Y34">
            <v>0.95</v>
          </cell>
          <cell r="Z34">
            <v>0.95</v>
          </cell>
          <cell r="AA34">
            <v>0.95</v>
          </cell>
          <cell r="AB34">
            <v>0.96299999999999997</v>
          </cell>
          <cell r="AC34">
            <v>0.96299999999999997</v>
          </cell>
          <cell r="AD34">
            <v>0.96299999999999997</v>
          </cell>
          <cell r="AE34">
            <v>0.98699999999999999</v>
          </cell>
          <cell r="AF34">
            <v>0.98699999999999999</v>
          </cell>
          <cell r="AG34">
            <v>0.98699999999999999</v>
          </cell>
          <cell r="AH34">
            <v>1</v>
          </cell>
          <cell r="AI34">
            <v>1</v>
          </cell>
          <cell r="AJ34">
            <v>1.01</v>
          </cell>
          <cell r="AK34">
            <v>1.02</v>
          </cell>
          <cell r="AL34">
            <v>1.0249999999999999</v>
          </cell>
          <cell r="AM34">
            <v>1.0349999999999999</v>
          </cell>
          <cell r="AN34">
            <v>1.0449999999999999</v>
          </cell>
          <cell r="AO34">
            <v>1.0449999999999999</v>
          </cell>
          <cell r="AP34">
            <v>1.0549999999999999</v>
          </cell>
          <cell r="AQ34">
            <v>1.0649999999999999</v>
          </cell>
          <cell r="AR34">
            <v>1.0669999999999999</v>
          </cell>
          <cell r="AS34">
            <v>1.07</v>
          </cell>
          <cell r="AT34">
            <v>1.08</v>
          </cell>
          <cell r="AU34">
            <v>1.0860000000000001</v>
          </cell>
          <cell r="AV34">
            <v>1.0960000000000001</v>
          </cell>
          <cell r="AW34">
            <v>1.0980000000000001</v>
          </cell>
          <cell r="AX34">
            <v>1.1000000000000001</v>
          </cell>
          <cell r="AY34">
            <v>1.1100000000000001</v>
          </cell>
          <cell r="AZ34">
            <v>1.1200000000000001</v>
          </cell>
          <cell r="BA34">
            <v>1.1200000000000001</v>
          </cell>
          <cell r="BB34">
            <v>1.1299999999999999</v>
          </cell>
          <cell r="BC34">
            <v>1.137</v>
          </cell>
          <cell r="BD34">
            <v>1.1479999999999999</v>
          </cell>
          <cell r="BE34">
            <v>1.153</v>
          </cell>
          <cell r="BF34">
            <v>1.159</v>
          </cell>
          <cell r="BG34">
            <v>1.167</v>
          </cell>
          <cell r="BH34">
            <v>1.177</v>
          </cell>
          <cell r="BI34">
            <v>1.1890000000000001</v>
          </cell>
          <cell r="BJ34">
            <v>1.1950000000000001</v>
          </cell>
          <cell r="BK34">
            <v>1.1950000000000001</v>
          </cell>
          <cell r="BL34">
            <v>1.32</v>
          </cell>
          <cell r="BM34">
            <v>1.8</v>
          </cell>
          <cell r="BN34">
            <v>2</v>
          </cell>
          <cell r="BO34">
            <v>1.7</v>
          </cell>
          <cell r="BP34">
            <v>1.68</v>
          </cell>
          <cell r="BQ34">
            <v>1.7</v>
          </cell>
          <cell r="BR34">
            <v>1.8</v>
          </cell>
          <cell r="BS34">
            <v>1.83</v>
          </cell>
          <cell r="BT34">
            <v>1.9</v>
          </cell>
          <cell r="BU34">
            <v>1.9</v>
          </cell>
          <cell r="BV34">
            <v>2</v>
          </cell>
          <cell r="BW34">
            <v>1.95</v>
          </cell>
          <cell r="BX34">
            <v>1.82</v>
          </cell>
          <cell r="BY34">
            <v>1.77</v>
          </cell>
          <cell r="BZ34">
            <v>1.78</v>
          </cell>
          <cell r="CA34">
            <v>1.73</v>
          </cell>
          <cell r="CB34">
            <v>1.77</v>
          </cell>
          <cell r="CC34">
            <v>1.85</v>
          </cell>
          <cell r="CD34">
            <v>1.82</v>
          </cell>
          <cell r="CE34">
            <v>1.8</v>
          </cell>
          <cell r="CF34">
            <v>1.82</v>
          </cell>
          <cell r="CG34">
            <v>1.86</v>
          </cell>
          <cell r="CH34">
            <v>1.89</v>
          </cell>
          <cell r="CI34">
            <v>1.93</v>
          </cell>
          <cell r="CJ34">
            <v>1.95</v>
          </cell>
          <cell r="CK34">
            <v>1.96</v>
          </cell>
          <cell r="CL34">
            <v>2.04</v>
          </cell>
          <cell r="CM34">
            <v>2.1</v>
          </cell>
          <cell r="CN34">
            <v>2.25</v>
          </cell>
          <cell r="CO34">
            <v>2.2999999999999998</v>
          </cell>
          <cell r="CP34">
            <v>2.35</v>
          </cell>
          <cell r="CQ34">
            <v>2.5</v>
          </cell>
          <cell r="CR34">
            <v>2.5</v>
          </cell>
          <cell r="CS34">
            <v>2.79</v>
          </cell>
          <cell r="CT34">
            <v>2.72</v>
          </cell>
          <cell r="CU34">
            <v>2.5499999999999998</v>
          </cell>
          <cell r="CV34">
            <v>2.2999999999999998</v>
          </cell>
          <cell r="CW34">
            <v>2.38</v>
          </cell>
          <cell r="CX34">
            <v>2.42</v>
          </cell>
          <cell r="CY34">
            <v>2.35</v>
          </cell>
          <cell r="CZ34">
            <v>2.35</v>
          </cell>
          <cell r="DA34">
            <v>2.5</v>
          </cell>
          <cell r="DB34">
            <v>2.75</v>
          </cell>
          <cell r="DC34">
            <v>2.97</v>
          </cell>
          <cell r="DD34">
            <v>3.09</v>
          </cell>
          <cell r="DE34">
            <v>3.8</v>
          </cell>
          <cell r="DF34">
            <v>3.75</v>
          </cell>
          <cell r="DG34">
            <v>3.55</v>
          </cell>
          <cell r="DH34">
            <v>3.5</v>
          </cell>
          <cell r="DI34">
            <v>3.58</v>
          </cell>
          <cell r="DJ34">
            <v>3.6</v>
          </cell>
          <cell r="DK34">
            <v>3.24</v>
          </cell>
          <cell r="DL34">
            <v>3</v>
          </cell>
          <cell r="DM34">
            <v>2.93</v>
          </cell>
          <cell r="DN34">
            <v>2.87</v>
          </cell>
          <cell r="DO34">
            <v>2.85</v>
          </cell>
          <cell r="DP34">
            <v>3</v>
          </cell>
          <cell r="DQ34">
            <v>2.88</v>
          </cell>
          <cell r="DR34">
            <v>2.86</v>
          </cell>
          <cell r="DS34">
            <v>2.93</v>
          </cell>
          <cell r="DT34">
            <v>2.91</v>
          </cell>
          <cell r="DU34">
            <v>2.84</v>
          </cell>
          <cell r="DV34">
            <v>2.94</v>
          </cell>
          <cell r="DW34">
            <v>2.91</v>
          </cell>
          <cell r="DX34">
            <v>2.91</v>
          </cell>
          <cell r="DY34">
            <v>3.12</v>
          </cell>
          <cell r="DZ34">
            <v>3.12</v>
          </cell>
          <cell r="EA34">
            <v>3</v>
          </cell>
          <cell r="EB34">
            <v>2.95</v>
          </cell>
          <cell r="EC34">
            <v>2.87</v>
          </cell>
          <cell r="ED34">
            <v>2.87</v>
          </cell>
          <cell r="EE34">
            <v>2.76</v>
          </cell>
          <cell r="EF34">
            <v>2.68</v>
          </cell>
          <cell r="EG34">
            <v>2.68</v>
          </cell>
          <cell r="EH34">
            <v>2.6</v>
          </cell>
          <cell r="EI34">
            <v>2.7</v>
          </cell>
          <cell r="EJ34">
            <v>2.5499999999999998</v>
          </cell>
          <cell r="EK34">
            <v>2.4300000000000002</v>
          </cell>
          <cell r="EL34">
            <v>2.4</v>
          </cell>
          <cell r="EM34">
            <v>2.4300000000000002</v>
          </cell>
          <cell r="EN34">
            <v>2.4300000000000002</v>
          </cell>
          <cell r="EO34">
            <v>2.25</v>
          </cell>
          <cell r="EP34">
            <v>2.25</v>
          </cell>
          <cell r="EQ34">
            <v>2.25</v>
          </cell>
          <cell r="ER34">
            <v>2.3199999999999998</v>
          </cell>
          <cell r="ES34">
            <v>2.2599999999999998</v>
          </cell>
          <cell r="ET34">
            <v>2.13</v>
          </cell>
          <cell r="EU34">
            <v>2.15</v>
          </cell>
          <cell r="EV34">
            <v>2.11</v>
          </cell>
          <cell r="EW34">
            <v>2.19</v>
          </cell>
          <cell r="EX34">
            <v>2.2400000000000002</v>
          </cell>
          <cell r="EY34">
            <v>2.19</v>
          </cell>
          <cell r="EZ34">
            <v>2.15</v>
          </cell>
        </row>
        <row r="35">
          <cell r="A35" t="str">
            <v>Brunei Darussalam</v>
          </cell>
          <cell r="B35" t="str">
            <v>Brunei Dollar</v>
          </cell>
          <cell r="C35" t="str">
            <v>BND</v>
          </cell>
          <cell r="D35">
            <v>1.6</v>
          </cell>
          <cell r="E35">
            <v>1.6</v>
          </cell>
          <cell r="F35">
            <v>1.6</v>
          </cell>
          <cell r="G35">
            <v>1.58</v>
          </cell>
          <cell r="H35">
            <v>1.58</v>
          </cell>
          <cell r="I35">
            <v>1.53</v>
          </cell>
          <cell r="J35">
            <v>1.53</v>
          </cell>
          <cell r="K35">
            <v>1.53</v>
          </cell>
          <cell r="L35">
            <v>1.53</v>
          </cell>
          <cell r="M35">
            <v>1.49</v>
          </cell>
          <cell r="N35">
            <v>1.49</v>
          </cell>
          <cell r="O35">
            <v>1.49</v>
          </cell>
          <cell r="P35">
            <v>1.46</v>
          </cell>
          <cell r="Q35">
            <v>1.46</v>
          </cell>
          <cell r="R35">
            <v>1.46</v>
          </cell>
          <cell r="S35">
            <v>1.41</v>
          </cell>
          <cell r="T35">
            <v>1.41</v>
          </cell>
          <cell r="U35">
            <v>1.41</v>
          </cell>
          <cell r="V35">
            <v>1.41</v>
          </cell>
          <cell r="W35">
            <v>1.41</v>
          </cell>
          <cell r="X35">
            <v>1.41</v>
          </cell>
          <cell r="Y35">
            <v>1.43</v>
          </cell>
          <cell r="Z35">
            <v>1.43</v>
          </cell>
          <cell r="AA35">
            <v>1.43</v>
          </cell>
          <cell r="AB35">
            <v>1.43</v>
          </cell>
          <cell r="AC35">
            <v>1.43</v>
          </cell>
          <cell r="AD35">
            <v>1.43</v>
          </cell>
          <cell r="AE35">
            <v>1.43</v>
          </cell>
          <cell r="AF35">
            <v>1.43</v>
          </cell>
          <cell r="AG35">
            <v>1.43</v>
          </cell>
          <cell r="AH35">
            <v>1.43</v>
          </cell>
          <cell r="AI35">
            <v>1.43</v>
          </cell>
          <cell r="AJ35">
            <v>1.43</v>
          </cell>
          <cell r="AK35">
            <v>1.43</v>
          </cell>
          <cell r="AL35">
            <v>1.43</v>
          </cell>
          <cell r="AM35">
            <v>1.43</v>
          </cell>
          <cell r="AN35">
            <v>1.4</v>
          </cell>
          <cell r="AO35">
            <v>1.4</v>
          </cell>
          <cell r="AP35">
            <v>1.4</v>
          </cell>
          <cell r="AQ35">
            <v>1.44</v>
          </cell>
          <cell r="AR35">
            <v>1.44</v>
          </cell>
          <cell r="AS35">
            <v>1.44</v>
          </cell>
          <cell r="AT35">
            <v>1.44</v>
          </cell>
          <cell r="AU35">
            <v>1.46</v>
          </cell>
          <cell r="AV35">
            <v>1.51</v>
          </cell>
          <cell r="AW35">
            <v>1.51</v>
          </cell>
          <cell r="AX35">
            <v>1.58</v>
          </cell>
          <cell r="AY35">
            <v>1.58</v>
          </cell>
          <cell r="AZ35">
            <v>1.68</v>
          </cell>
          <cell r="BA35">
            <v>1.72</v>
          </cell>
          <cell r="BB35">
            <v>1.64</v>
          </cell>
          <cell r="BC35">
            <v>1.61</v>
          </cell>
          <cell r="BD35">
            <v>1.59</v>
          </cell>
          <cell r="BE35">
            <v>1.67</v>
          </cell>
          <cell r="BF35">
            <v>1.71</v>
          </cell>
          <cell r="BG35">
            <v>1.71</v>
          </cell>
          <cell r="BH35">
            <v>1.76</v>
          </cell>
          <cell r="BI35">
            <v>1.68</v>
          </cell>
          <cell r="BJ35">
            <v>1.62</v>
          </cell>
          <cell r="BK35">
            <v>1.65</v>
          </cell>
          <cell r="BL35">
            <v>1.66</v>
          </cell>
          <cell r="BM35">
            <v>1.69</v>
          </cell>
          <cell r="BN35">
            <v>1.724</v>
          </cell>
          <cell r="BO35">
            <v>1.7332000000000001</v>
          </cell>
          <cell r="BP35">
            <v>1.7</v>
          </cell>
          <cell r="BQ35">
            <v>1.73</v>
          </cell>
          <cell r="BR35">
            <v>1.7</v>
          </cell>
          <cell r="BS35">
            <v>1.7</v>
          </cell>
          <cell r="BT35">
            <v>1.7</v>
          </cell>
          <cell r="BU35">
            <v>1.71</v>
          </cell>
          <cell r="BV35">
            <v>1.67</v>
          </cell>
          <cell r="BW35">
            <v>1.67</v>
          </cell>
          <cell r="BX35">
            <v>1.67</v>
          </cell>
          <cell r="BY35">
            <v>1.69</v>
          </cell>
          <cell r="BZ35">
            <v>1.72</v>
          </cell>
          <cell r="CA35">
            <v>1.72</v>
          </cell>
          <cell r="CB35">
            <v>1.72</v>
          </cell>
          <cell r="CC35">
            <v>1.72</v>
          </cell>
          <cell r="CD35">
            <v>1.74</v>
          </cell>
          <cell r="CE35">
            <v>1.74</v>
          </cell>
          <cell r="CF35">
            <v>1.72</v>
          </cell>
          <cell r="CG35">
            <v>1.74</v>
          </cell>
          <cell r="CH35">
            <v>1.75</v>
          </cell>
          <cell r="CI35">
            <v>1.75</v>
          </cell>
          <cell r="CJ35">
            <v>1.73</v>
          </cell>
          <cell r="CK35">
            <v>1.75</v>
          </cell>
          <cell r="CL35">
            <v>1.74</v>
          </cell>
          <cell r="CM35">
            <v>1.8</v>
          </cell>
          <cell r="CN35">
            <v>1.82</v>
          </cell>
          <cell r="CO35">
            <v>1.81</v>
          </cell>
          <cell r="CP35">
            <v>1.81</v>
          </cell>
          <cell r="CQ35">
            <v>1.8</v>
          </cell>
          <cell r="CR35">
            <v>1.75</v>
          </cell>
          <cell r="CS35">
            <v>1.77</v>
          </cell>
          <cell r="CT35">
            <v>1.82</v>
          </cell>
          <cell r="CU35">
            <v>1.82</v>
          </cell>
          <cell r="CV35">
            <v>1.8480000000000001</v>
          </cell>
          <cell r="CW35">
            <v>1.8480000000000001</v>
          </cell>
          <cell r="CX35">
            <v>1.8360000000000001</v>
          </cell>
          <cell r="CY35">
            <v>1.84</v>
          </cell>
          <cell r="CZ35">
            <v>1.81</v>
          </cell>
          <cell r="DA35">
            <v>1.78</v>
          </cell>
          <cell r="DB35">
            <v>1.77</v>
          </cell>
          <cell r="DC35">
            <v>1.76</v>
          </cell>
          <cell r="DD35">
            <v>1.75</v>
          </cell>
          <cell r="DE35">
            <v>1.77</v>
          </cell>
          <cell r="DF35">
            <v>1.77</v>
          </cell>
          <cell r="DG35">
            <v>1.76</v>
          </cell>
          <cell r="DH35">
            <v>1.74</v>
          </cell>
          <cell r="DI35">
            <v>1.74</v>
          </cell>
          <cell r="DJ35">
            <v>1.73</v>
          </cell>
          <cell r="DK35">
            <v>1.77</v>
          </cell>
          <cell r="DL35">
            <v>1.78</v>
          </cell>
          <cell r="DM35">
            <v>1.78</v>
          </cell>
          <cell r="DN35">
            <v>1.76</v>
          </cell>
          <cell r="DO35">
            <v>1.76</v>
          </cell>
          <cell r="DP35">
            <v>1.76</v>
          </cell>
          <cell r="DQ35">
            <v>1.73</v>
          </cell>
          <cell r="DR35">
            <v>1.73</v>
          </cell>
          <cell r="DS35">
            <v>1.72</v>
          </cell>
          <cell r="DT35">
            <v>1.7</v>
          </cell>
          <cell r="DU35">
            <v>1.7</v>
          </cell>
          <cell r="DV35">
            <v>1.7</v>
          </cell>
          <cell r="DW35">
            <v>1.69</v>
          </cell>
          <cell r="DX35">
            <v>1.7</v>
          </cell>
          <cell r="DY35">
            <v>1.7</v>
          </cell>
          <cell r="DZ35">
            <v>1.71</v>
          </cell>
          <cell r="EA35">
            <v>1.72</v>
          </cell>
          <cell r="EB35">
            <v>1.7150000000000001</v>
          </cell>
          <cell r="EC35">
            <v>1.6919999999999999</v>
          </cell>
          <cell r="ED35">
            <v>1.66</v>
          </cell>
          <cell r="EE35">
            <v>1.64</v>
          </cell>
          <cell r="EF35">
            <v>1.64</v>
          </cell>
          <cell r="EG35">
            <v>1.63</v>
          </cell>
          <cell r="EH35">
            <v>1.63</v>
          </cell>
          <cell r="EI35">
            <v>1.65</v>
          </cell>
          <cell r="EJ35">
            <v>1.65</v>
          </cell>
          <cell r="EK35">
            <v>1.65</v>
          </cell>
          <cell r="EL35">
            <v>1.68</v>
          </cell>
          <cell r="EM35">
            <v>1.67</v>
          </cell>
          <cell r="EN35">
            <v>1.68</v>
          </cell>
          <cell r="EO35">
            <v>1.68</v>
          </cell>
          <cell r="EP35">
            <v>1.69</v>
          </cell>
          <cell r="EQ35">
            <v>0</v>
          </cell>
          <cell r="ER35">
            <v>1.67</v>
          </cell>
          <cell r="ES35">
            <v>1.63</v>
          </cell>
          <cell r="ET35">
            <v>1.62</v>
          </cell>
          <cell r="EU35">
            <v>1.62</v>
          </cell>
          <cell r="EV35">
            <v>1.59</v>
          </cell>
          <cell r="EW35">
            <v>1.58</v>
          </cell>
          <cell r="EX35">
            <v>1.59</v>
          </cell>
          <cell r="EY35">
            <v>1.58</v>
          </cell>
          <cell r="EZ35">
            <v>1.57</v>
          </cell>
        </row>
        <row r="36">
          <cell r="A36" t="str">
            <v>Bulgaria</v>
          </cell>
          <cell r="B36" t="str">
            <v>Lev</v>
          </cell>
          <cell r="C36" t="str">
            <v>BGN</v>
          </cell>
          <cell r="D36">
            <v>31</v>
          </cell>
          <cell r="E36">
            <v>37</v>
          </cell>
          <cell r="F36">
            <v>37</v>
          </cell>
          <cell r="G36">
            <v>60.5</v>
          </cell>
          <cell r="H36">
            <v>62.5</v>
          </cell>
          <cell r="I36">
            <v>53.9</v>
          </cell>
          <cell r="J36">
            <v>53.9</v>
          </cell>
          <cell r="K36">
            <v>53.9</v>
          </cell>
          <cell r="L36">
            <v>53.9</v>
          </cell>
          <cell r="M36">
            <v>62</v>
          </cell>
          <cell r="N36">
            <v>64.7</v>
          </cell>
          <cell r="O36">
            <v>64.7</v>
          </cell>
          <cell r="P36">
            <v>65.8</v>
          </cell>
          <cell r="Q36">
            <v>65.8</v>
          </cell>
          <cell r="R36">
            <v>65.8</v>
          </cell>
          <cell r="S36">
            <v>65.8</v>
          </cell>
          <cell r="T36">
            <v>65.8</v>
          </cell>
          <cell r="U36">
            <v>65.8</v>
          </cell>
          <cell r="V36">
            <v>65.8</v>
          </cell>
          <cell r="W36">
            <v>65.8</v>
          </cell>
          <cell r="X36">
            <v>65.8</v>
          </cell>
          <cell r="Y36">
            <v>67.599999999999994</v>
          </cell>
          <cell r="Z36">
            <v>67.599999999999994</v>
          </cell>
          <cell r="AA36">
            <v>67.599999999999994</v>
          </cell>
          <cell r="AB36">
            <v>67.599999999999994</v>
          </cell>
          <cell r="AC36">
            <v>72.599999999999994</v>
          </cell>
          <cell r="AD36">
            <v>74.8</v>
          </cell>
          <cell r="AE36">
            <v>77.7</v>
          </cell>
          <cell r="AF36">
            <v>81.900000000000006</v>
          </cell>
          <cell r="AG36">
            <v>135</v>
          </cell>
          <cell r="AH36">
            <v>148</v>
          </cell>
          <cell r="AI36">
            <v>185</v>
          </cell>
          <cell r="AJ36">
            <v>196</v>
          </cell>
          <cell r="AK36">
            <v>232</v>
          </cell>
          <cell r="AL36">
            <v>223</v>
          </cell>
          <cell r="AM36">
            <v>500</v>
          </cell>
          <cell r="AN36">
            <v>630</v>
          </cell>
          <cell r="AO36">
            <v>2700</v>
          </cell>
          <cell r="AP36">
            <v>1450</v>
          </cell>
          <cell r="AQ36">
            <v>1500</v>
          </cell>
          <cell r="AR36">
            <v>1500</v>
          </cell>
          <cell r="AS36">
            <v>1500</v>
          </cell>
          <cell r="AT36">
            <v>1680</v>
          </cell>
          <cell r="AU36">
            <v>1800</v>
          </cell>
          <cell r="AV36">
            <v>1800</v>
          </cell>
          <cell r="AW36">
            <v>1770</v>
          </cell>
          <cell r="AX36">
            <v>1770</v>
          </cell>
          <cell r="AY36">
            <v>1770</v>
          </cell>
          <cell r="AZ36">
            <v>1770</v>
          </cell>
          <cell r="BA36">
            <v>1790</v>
          </cell>
          <cell r="BB36">
            <v>1800</v>
          </cell>
          <cell r="BC36">
            <v>1815</v>
          </cell>
          <cell r="BD36">
            <v>1775</v>
          </cell>
          <cell r="BE36">
            <v>1745</v>
          </cell>
          <cell r="BF36">
            <v>1775</v>
          </cell>
          <cell r="BG36">
            <v>1772</v>
          </cell>
          <cell r="BH36">
            <v>1785</v>
          </cell>
          <cell r="BI36">
            <v>1675</v>
          </cell>
          <cell r="BJ36">
            <v>1625</v>
          </cell>
          <cell r="BK36">
            <v>1700</v>
          </cell>
          <cell r="BL36">
            <v>1665</v>
          </cell>
          <cell r="BM36">
            <v>1675</v>
          </cell>
          <cell r="BN36">
            <v>1760</v>
          </cell>
          <cell r="BO36">
            <v>1775</v>
          </cell>
          <cell r="BP36">
            <v>1820</v>
          </cell>
          <cell r="BQ36">
            <v>1830</v>
          </cell>
          <cell r="BR36">
            <v>1.87</v>
          </cell>
          <cell r="BS36">
            <v>1.845</v>
          </cell>
          <cell r="BT36">
            <v>1.8149999999999999</v>
          </cell>
          <cell r="BU36">
            <v>1.855</v>
          </cell>
          <cell r="BV36">
            <v>1.8149999999999999</v>
          </cell>
          <cell r="BW36">
            <v>1.88</v>
          </cell>
          <cell r="BX36">
            <v>1.92</v>
          </cell>
          <cell r="BY36">
            <v>1.9350000000000001</v>
          </cell>
          <cell r="BZ36">
            <v>1.9350000000000001</v>
          </cell>
          <cell r="CA36">
            <v>2.0150000000000001</v>
          </cell>
          <cell r="CB36">
            <v>2.06</v>
          </cell>
          <cell r="CC36">
            <v>2.14</v>
          </cell>
          <cell r="CD36">
            <v>2.0699999999999998</v>
          </cell>
          <cell r="CE36">
            <v>2.0750000000000002</v>
          </cell>
          <cell r="CF36">
            <v>2.17</v>
          </cell>
          <cell r="CG36">
            <v>2.2749999999999999</v>
          </cell>
          <cell r="CH36">
            <v>2.3050000000000002</v>
          </cell>
          <cell r="CI36">
            <v>2.31</v>
          </cell>
          <cell r="CJ36">
            <v>2.165</v>
          </cell>
          <cell r="CK36">
            <v>2.0699999999999998</v>
          </cell>
          <cell r="CL36">
            <v>2.1349999999999998</v>
          </cell>
          <cell r="CM36">
            <v>2.1800000000000002</v>
          </cell>
          <cell r="CN36">
            <v>2.145</v>
          </cell>
          <cell r="CO36">
            <v>2.25</v>
          </cell>
          <cell r="CP36">
            <v>2.2679999999999998</v>
          </cell>
          <cell r="CQ36">
            <v>2.23</v>
          </cell>
          <cell r="CR36">
            <v>2.13</v>
          </cell>
          <cell r="CS36">
            <v>2.1</v>
          </cell>
          <cell r="CT36">
            <v>2.1779999999999999</v>
          </cell>
          <cell r="CU36">
            <v>2.2000000000000002</v>
          </cell>
          <cell r="CV36">
            <v>2.15</v>
          </cell>
          <cell r="CW36">
            <v>2.21</v>
          </cell>
          <cell r="CX36">
            <v>2.2250000000000001</v>
          </cell>
          <cell r="CY36">
            <v>2.2000000000000002</v>
          </cell>
          <cell r="CZ36">
            <v>2.1850000000000001</v>
          </cell>
          <cell r="DA36">
            <v>2.105</v>
          </cell>
          <cell r="DB36">
            <v>2.0049999999999999</v>
          </cell>
          <cell r="DC36">
            <v>2.0049999999999999</v>
          </cell>
          <cell r="DD36">
            <v>2</v>
          </cell>
          <cell r="DE36">
            <v>1.97</v>
          </cell>
          <cell r="DF36">
            <v>1.99</v>
          </cell>
          <cell r="DG36">
            <v>1.94</v>
          </cell>
          <cell r="DH36">
            <v>1.89</v>
          </cell>
          <cell r="DI36">
            <v>1.81</v>
          </cell>
          <cell r="DJ36">
            <v>1.81</v>
          </cell>
          <cell r="DK36">
            <v>1.83</v>
          </cell>
          <cell r="DL36">
            <v>1.77</v>
          </cell>
          <cell r="DM36">
            <v>1.66</v>
          </cell>
          <cell r="DN36">
            <v>1.68</v>
          </cell>
          <cell r="DO36">
            <v>1.69</v>
          </cell>
          <cell r="DP36">
            <v>1.77</v>
          </cell>
          <cell r="DQ36">
            <v>1.6850000000000001</v>
          </cell>
          <cell r="DR36">
            <v>1.643</v>
          </cell>
          <cell r="DS36">
            <v>1.6279999999999999</v>
          </cell>
          <cell r="DT36">
            <v>1.56</v>
          </cell>
          <cell r="DU36">
            <v>1.55</v>
          </cell>
          <cell r="DV36">
            <v>1.55</v>
          </cell>
          <cell r="DW36">
            <v>1.5720000000000001</v>
          </cell>
          <cell r="DX36">
            <v>1.64</v>
          </cell>
          <cell r="DY36">
            <v>1.61</v>
          </cell>
          <cell r="DZ36">
            <v>1.61</v>
          </cell>
          <cell r="EA36">
            <v>1.6</v>
          </cell>
          <cell r="EB36">
            <v>1.61</v>
          </cell>
          <cell r="EC36">
            <v>1.61</v>
          </cell>
          <cell r="ED36">
            <v>1.52</v>
          </cell>
          <cell r="EE36">
            <v>1.4930000000000001</v>
          </cell>
          <cell r="EF36">
            <v>1.4550000000000001</v>
          </cell>
          <cell r="EG36">
            <v>1.488</v>
          </cell>
          <cell r="EH36">
            <v>1.474</v>
          </cell>
          <cell r="EI36">
            <v>1.5</v>
          </cell>
          <cell r="EJ36">
            <v>1.49</v>
          </cell>
          <cell r="EK36">
            <v>1.54</v>
          </cell>
          <cell r="EL36">
            <v>1.61</v>
          </cell>
          <cell r="EM36">
            <v>1.611</v>
          </cell>
          <cell r="EN36">
            <v>1.5780000000000001</v>
          </cell>
          <cell r="EO36">
            <v>1.59</v>
          </cell>
          <cell r="EP36">
            <v>1.59</v>
          </cell>
          <cell r="EQ36">
            <v>1.64</v>
          </cell>
          <cell r="ER36">
            <v>1.635</v>
          </cell>
          <cell r="ES36">
            <v>1.58</v>
          </cell>
          <cell r="ET36">
            <v>1.63</v>
          </cell>
          <cell r="EU36">
            <v>1.61</v>
          </cell>
          <cell r="EV36">
            <v>1.57</v>
          </cell>
          <cell r="EW36">
            <v>1.51</v>
          </cell>
          <cell r="EX36">
            <v>1.55</v>
          </cell>
          <cell r="EY36">
            <v>1.54</v>
          </cell>
          <cell r="EZ36">
            <v>1.52</v>
          </cell>
        </row>
        <row r="37">
          <cell r="A37" t="str">
            <v>Burkina Faso</v>
          </cell>
          <cell r="B37" t="str">
            <v>CFA Franc</v>
          </cell>
          <cell r="C37" t="str">
            <v>XOF</v>
          </cell>
          <cell r="D37">
            <v>580</v>
          </cell>
          <cell r="E37">
            <v>593</v>
          </cell>
          <cell r="F37">
            <v>580</v>
          </cell>
          <cell r="G37">
            <v>571</v>
          </cell>
          <cell r="H37">
            <v>575</v>
          </cell>
          <cell r="I37">
            <v>563</v>
          </cell>
          <cell r="J37">
            <v>543</v>
          </cell>
          <cell r="K37">
            <v>538</v>
          </cell>
          <cell r="L37">
            <v>538</v>
          </cell>
          <cell r="M37">
            <v>528</v>
          </cell>
          <cell r="N37">
            <v>512</v>
          </cell>
          <cell r="O37">
            <v>537</v>
          </cell>
          <cell r="P37">
            <v>544</v>
          </cell>
          <cell r="Q37">
            <v>525</v>
          </cell>
          <cell r="R37">
            <v>517</v>
          </cell>
          <cell r="S37">
            <v>488</v>
          </cell>
          <cell r="T37">
            <v>486</v>
          </cell>
          <cell r="U37">
            <v>489</v>
          </cell>
          <cell r="V37">
            <v>488</v>
          </cell>
          <cell r="W37">
            <v>481</v>
          </cell>
          <cell r="X37">
            <v>505</v>
          </cell>
          <cell r="Y37">
            <v>491</v>
          </cell>
          <cell r="Z37">
            <v>486</v>
          </cell>
          <cell r="AA37">
            <v>492</v>
          </cell>
          <cell r="AB37">
            <v>490</v>
          </cell>
          <cell r="AC37">
            <v>511</v>
          </cell>
          <cell r="AD37">
            <v>500</v>
          </cell>
          <cell r="AE37">
            <v>507</v>
          </cell>
          <cell r="AF37">
            <v>517</v>
          </cell>
          <cell r="AG37">
            <v>520</v>
          </cell>
          <cell r="AH37">
            <v>519</v>
          </cell>
          <cell r="AI37">
            <v>502</v>
          </cell>
          <cell r="AJ37">
            <v>506</v>
          </cell>
          <cell r="AK37">
            <v>514</v>
          </cell>
          <cell r="AL37">
            <v>511</v>
          </cell>
          <cell r="AM37">
            <v>515</v>
          </cell>
          <cell r="AN37">
            <v>525</v>
          </cell>
          <cell r="AO37">
            <v>552</v>
          </cell>
          <cell r="AP37">
            <v>568</v>
          </cell>
          <cell r="AQ37">
            <v>570</v>
          </cell>
          <cell r="AR37">
            <v>583</v>
          </cell>
          <cell r="AS37">
            <v>574</v>
          </cell>
          <cell r="AT37">
            <v>584</v>
          </cell>
          <cell r="AU37">
            <v>621</v>
          </cell>
          <cell r="AV37">
            <v>607</v>
          </cell>
          <cell r="AW37">
            <v>592</v>
          </cell>
          <cell r="AX37">
            <v>574</v>
          </cell>
          <cell r="AY37">
            <v>589</v>
          </cell>
          <cell r="AZ37">
            <v>599</v>
          </cell>
          <cell r="BA37">
            <v>608</v>
          </cell>
          <cell r="BB37">
            <v>610</v>
          </cell>
          <cell r="BC37">
            <v>614</v>
          </cell>
          <cell r="BD37">
            <v>604</v>
          </cell>
          <cell r="BE37">
            <v>597</v>
          </cell>
          <cell r="BF37">
            <v>606</v>
          </cell>
          <cell r="BG37">
            <v>592</v>
          </cell>
          <cell r="BH37">
            <v>600</v>
          </cell>
          <cell r="BI37">
            <v>562</v>
          </cell>
          <cell r="BJ37">
            <v>552</v>
          </cell>
          <cell r="BK37">
            <v>572</v>
          </cell>
          <cell r="BL37">
            <v>562.20899999999995</v>
          </cell>
          <cell r="BM37">
            <v>575.274</v>
          </cell>
          <cell r="BN37">
            <v>594.95299999999997</v>
          </cell>
          <cell r="BO37">
            <v>611.35199999999998</v>
          </cell>
          <cell r="BP37">
            <v>619.22299999999996</v>
          </cell>
          <cell r="BQ37">
            <v>626.43899999999996</v>
          </cell>
          <cell r="BR37">
            <v>634.96600000000001</v>
          </cell>
          <cell r="BS37">
            <v>613.976</v>
          </cell>
          <cell r="BT37">
            <v>627.09500000000003</v>
          </cell>
          <cell r="BU37">
            <v>619.22299999999996</v>
          </cell>
          <cell r="BV37">
            <v>624.471</v>
          </cell>
          <cell r="BW37">
            <v>651.36500000000001</v>
          </cell>
          <cell r="BX37">
            <v>652.67700000000002</v>
          </cell>
          <cell r="BY37">
            <v>666.452</v>
          </cell>
          <cell r="BZ37">
            <v>677.60400000000004</v>
          </cell>
          <cell r="CA37">
            <v>684.16300000000001</v>
          </cell>
          <cell r="CB37">
            <v>710.40099999999995</v>
          </cell>
          <cell r="CC37">
            <v>700.56200000000001</v>
          </cell>
          <cell r="CD37">
            <v>689.41099999999994</v>
          </cell>
          <cell r="CE37">
            <v>709.745</v>
          </cell>
          <cell r="CF37">
            <v>735.32799999999997</v>
          </cell>
          <cell r="CG37">
            <v>740.57500000000005</v>
          </cell>
          <cell r="CH37">
            <v>777.30899999999997</v>
          </cell>
          <cell r="CI37">
            <v>758.35199999999998</v>
          </cell>
          <cell r="CJ37">
            <v>704.95699999999999</v>
          </cell>
          <cell r="CK37">
            <v>713.68099999999993</v>
          </cell>
          <cell r="CL37">
            <v>715.649</v>
          </cell>
          <cell r="CM37">
            <v>741.88700000000006</v>
          </cell>
          <cell r="CN37">
            <v>732.70399999999995</v>
          </cell>
          <cell r="CO37">
            <v>765.50199999999995</v>
          </cell>
          <cell r="CP37">
            <v>771.40499999999997</v>
          </cell>
          <cell r="CQ37">
            <v>749.10300000000007</v>
          </cell>
          <cell r="CR37">
            <v>721.553</v>
          </cell>
          <cell r="CS37">
            <v>714.33699999999999</v>
          </cell>
          <cell r="CT37">
            <v>721.553</v>
          </cell>
          <cell r="CU37">
            <v>736.64</v>
          </cell>
          <cell r="CV37">
            <v>745.16700000000003</v>
          </cell>
          <cell r="CW37">
            <v>762.22199999999998</v>
          </cell>
          <cell r="CX37">
            <v>759.59799999999996</v>
          </cell>
          <cell r="CY37">
            <v>749.75900000000001</v>
          </cell>
          <cell r="CZ37">
            <v>726.8</v>
          </cell>
          <cell r="DA37">
            <v>698.59400000000005</v>
          </cell>
          <cell r="DB37">
            <v>668.42</v>
          </cell>
          <cell r="DC37">
            <v>666.452</v>
          </cell>
          <cell r="DD37">
            <v>665.79600000000005</v>
          </cell>
          <cell r="DE37">
            <v>670.38800000000003</v>
          </cell>
          <cell r="DF37">
            <v>667.10799999999995</v>
          </cell>
          <cell r="DG37">
            <v>661.86099999999999</v>
          </cell>
          <cell r="DH37">
            <v>628.40700000000004</v>
          </cell>
          <cell r="DI37">
            <v>610.69600000000003</v>
          </cell>
          <cell r="DJ37">
            <v>609.38400000000001</v>
          </cell>
          <cell r="DK37">
            <v>609.38400000000001</v>
          </cell>
          <cell r="DL37">
            <v>569.37099999999998</v>
          </cell>
          <cell r="DM37">
            <v>556.90700000000004</v>
          </cell>
          <cell r="DN37">
            <v>573.96199999999999</v>
          </cell>
          <cell r="DO37">
            <v>575.274</v>
          </cell>
          <cell r="DP37">
            <v>604.79200000000003</v>
          </cell>
          <cell r="DQ37">
            <v>573.96199999999999</v>
          </cell>
          <cell r="DR37">
            <v>558.875</v>
          </cell>
          <cell r="DS37">
            <v>552.31600000000003</v>
          </cell>
          <cell r="DT37">
            <v>525.42200000000003</v>
          </cell>
          <cell r="DU37">
            <v>527.38900000000001</v>
          </cell>
          <cell r="DV37">
            <v>527.38900000000001</v>
          </cell>
          <cell r="DW37">
            <v>537.88499999999999</v>
          </cell>
          <cell r="DX37">
            <v>553.62800000000004</v>
          </cell>
          <cell r="DY37">
            <v>535.26099999999997</v>
          </cell>
          <cell r="DZ37">
            <v>538.54100000000005</v>
          </cell>
          <cell r="EA37">
            <v>545.1</v>
          </cell>
          <cell r="EB37">
            <v>545.1</v>
          </cell>
          <cell r="EC37">
            <v>532.63699999999994</v>
          </cell>
          <cell r="ED37">
            <v>515.58199999999999</v>
          </cell>
          <cell r="EE37">
            <v>494.59199999999998</v>
          </cell>
          <cell r="EF37">
            <v>483.44</v>
          </cell>
          <cell r="EG37">
            <v>501.80700000000002</v>
          </cell>
          <cell r="EH37">
            <v>496.55900000000003</v>
          </cell>
          <cell r="EI37">
            <v>505.74299999999999</v>
          </cell>
          <cell r="EJ37">
            <v>507.05500000000001</v>
          </cell>
          <cell r="EK37">
            <v>544.44399999999996</v>
          </cell>
          <cell r="EL37">
            <v>543.78800000000001</v>
          </cell>
          <cell r="EM37">
            <v>542.476</v>
          </cell>
          <cell r="EN37">
            <v>537.88499999999999</v>
          </cell>
          <cell r="EO37">
            <v>545.75599999999997</v>
          </cell>
          <cell r="EP37">
            <v>560.84299999999996</v>
          </cell>
          <cell r="EQ37">
            <v>557.56299999999999</v>
          </cell>
          <cell r="ER37">
            <v>554.28399999999999</v>
          </cell>
          <cell r="ES37">
            <v>542.476</v>
          </cell>
          <cell r="ET37">
            <v>553.62800000000004</v>
          </cell>
          <cell r="EU37">
            <v>542.476</v>
          </cell>
          <cell r="EV37">
            <v>514.27</v>
          </cell>
          <cell r="EW37">
            <v>510.33499999999998</v>
          </cell>
          <cell r="EX37">
            <v>522.14200000000005</v>
          </cell>
          <cell r="EY37">
            <v>522.14200000000005</v>
          </cell>
          <cell r="EZ37">
            <v>522.14200000000005</v>
          </cell>
        </row>
        <row r="38">
          <cell r="A38" t="str">
            <v>Burundi</v>
          </cell>
          <cell r="B38" t="str">
            <v>Burundi Franc</v>
          </cell>
          <cell r="C38" t="str">
            <v>BIF</v>
          </cell>
          <cell r="D38">
            <v>261</v>
          </cell>
          <cell r="E38">
            <v>261</v>
          </cell>
          <cell r="F38">
            <v>261</v>
          </cell>
          <cell r="G38">
            <v>257</v>
          </cell>
          <cell r="H38">
            <v>257</v>
          </cell>
          <cell r="I38">
            <v>257</v>
          </cell>
          <cell r="J38">
            <v>248</v>
          </cell>
          <cell r="K38">
            <v>248</v>
          </cell>
          <cell r="L38">
            <v>248</v>
          </cell>
          <cell r="M38">
            <v>243</v>
          </cell>
          <cell r="N38">
            <v>243</v>
          </cell>
          <cell r="O38">
            <v>243</v>
          </cell>
          <cell r="P38">
            <v>247</v>
          </cell>
          <cell r="Q38">
            <v>247</v>
          </cell>
          <cell r="R38">
            <v>238</v>
          </cell>
          <cell r="S38">
            <v>233</v>
          </cell>
          <cell r="T38">
            <v>233</v>
          </cell>
          <cell r="U38">
            <v>244</v>
          </cell>
          <cell r="V38">
            <v>238</v>
          </cell>
          <cell r="W38">
            <v>238</v>
          </cell>
          <cell r="X38">
            <v>250</v>
          </cell>
          <cell r="Y38">
            <v>257</v>
          </cell>
          <cell r="Z38">
            <v>257</v>
          </cell>
          <cell r="AA38">
            <v>266</v>
          </cell>
          <cell r="AB38">
            <v>275</v>
          </cell>
          <cell r="AC38">
            <v>275</v>
          </cell>
          <cell r="AD38">
            <v>275</v>
          </cell>
          <cell r="AE38">
            <v>280</v>
          </cell>
          <cell r="AF38">
            <v>280</v>
          </cell>
          <cell r="AG38">
            <v>280</v>
          </cell>
          <cell r="AH38">
            <v>309</v>
          </cell>
          <cell r="AI38">
            <v>309</v>
          </cell>
          <cell r="AJ38">
            <v>309</v>
          </cell>
          <cell r="AK38">
            <v>316</v>
          </cell>
          <cell r="AL38">
            <v>316</v>
          </cell>
          <cell r="AM38">
            <v>316</v>
          </cell>
          <cell r="AN38">
            <v>319</v>
          </cell>
          <cell r="AO38">
            <v>330</v>
          </cell>
          <cell r="AP38">
            <v>330</v>
          </cell>
          <cell r="AQ38">
            <v>337</v>
          </cell>
          <cell r="AR38">
            <v>337</v>
          </cell>
          <cell r="AS38">
            <v>337</v>
          </cell>
          <cell r="AT38">
            <v>337</v>
          </cell>
          <cell r="AU38">
            <v>337</v>
          </cell>
          <cell r="AV38">
            <v>351</v>
          </cell>
          <cell r="AW38">
            <v>347</v>
          </cell>
          <cell r="AX38">
            <v>347</v>
          </cell>
          <cell r="AY38">
            <v>396</v>
          </cell>
          <cell r="AZ38">
            <v>403</v>
          </cell>
          <cell r="BA38">
            <v>408.28800000000001</v>
          </cell>
          <cell r="BB38">
            <v>407.58</v>
          </cell>
          <cell r="BC38">
            <v>409.16</v>
          </cell>
          <cell r="BD38">
            <v>404.9</v>
          </cell>
          <cell r="BE38">
            <v>402.3</v>
          </cell>
          <cell r="BF38">
            <v>414.33</v>
          </cell>
          <cell r="BG38">
            <v>455.09</v>
          </cell>
          <cell r="BH38">
            <v>473.83</v>
          </cell>
          <cell r="BI38">
            <v>463.9</v>
          </cell>
          <cell r="BJ38">
            <v>492.38099999999997</v>
          </cell>
          <cell r="BK38">
            <v>502.29300000000001</v>
          </cell>
          <cell r="BL38">
            <v>499.16500000000002</v>
          </cell>
          <cell r="BM38">
            <v>501.87200000000001</v>
          </cell>
          <cell r="BN38">
            <v>521.58699999999999</v>
          </cell>
          <cell r="BO38">
            <v>523.92150000000004</v>
          </cell>
          <cell r="BP38">
            <v>532.97299999999996</v>
          </cell>
          <cell r="BQ38">
            <v>535.43700000000001</v>
          </cell>
          <cell r="BR38">
            <v>543.18700000000001</v>
          </cell>
          <cell r="BS38">
            <v>535.66800000000001</v>
          </cell>
          <cell r="BT38">
            <v>573.76900000000001</v>
          </cell>
          <cell r="BU38">
            <v>608.45299999999997</v>
          </cell>
          <cell r="BV38">
            <v>596.70000000000005</v>
          </cell>
          <cell r="BW38">
            <v>614.32899999999995</v>
          </cell>
          <cell r="BX38">
            <v>621.17899999999997</v>
          </cell>
          <cell r="BY38">
            <v>619.77200000000005</v>
          </cell>
          <cell r="BZ38">
            <v>751.69399999999996</v>
          </cell>
          <cell r="CA38">
            <v>773.11500000000001</v>
          </cell>
          <cell r="CB38">
            <v>793.8</v>
          </cell>
          <cell r="CC38">
            <v>823.18</v>
          </cell>
          <cell r="CD38">
            <v>837.03</v>
          </cell>
          <cell r="CE38">
            <v>726.2</v>
          </cell>
          <cell r="CF38">
            <v>750.4</v>
          </cell>
          <cell r="CG38">
            <v>781.39300000000003</v>
          </cell>
          <cell r="CH38">
            <v>785.73099999999999</v>
          </cell>
          <cell r="CI38">
            <v>822.50300000000004</v>
          </cell>
          <cell r="CJ38">
            <v>787.11</v>
          </cell>
          <cell r="CK38">
            <v>780</v>
          </cell>
          <cell r="CL38">
            <v>729.9</v>
          </cell>
          <cell r="CM38">
            <v>754.25</v>
          </cell>
          <cell r="CN38">
            <v>793.21</v>
          </cell>
          <cell r="CO38">
            <v>882.83</v>
          </cell>
          <cell r="CP38">
            <v>918.8</v>
          </cell>
          <cell r="CQ38">
            <v>834.34</v>
          </cell>
          <cell r="CR38">
            <v>836.41</v>
          </cell>
          <cell r="CS38">
            <v>835.95</v>
          </cell>
          <cell r="CT38">
            <v>841.04</v>
          </cell>
          <cell r="CU38">
            <v>851.67</v>
          </cell>
          <cell r="CV38">
            <v>851.67</v>
          </cell>
          <cell r="CW38">
            <v>855.18</v>
          </cell>
          <cell r="CX38">
            <v>855.18</v>
          </cell>
          <cell r="CY38">
            <v>855.94</v>
          </cell>
          <cell r="CZ38">
            <v>854.63</v>
          </cell>
          <cell r="DA38">
            <v>854.63</v>
          </cell>
          <cell r="DB38">
            <v>854.63</v>
          </cell>
          <cell r="DC38">
            <v>846.67</v>
          </cell>
          <cell r="DD38">
            <v>1050</v>
          </cell>
          <cell r="DE38">
            <v>1061</v>
          </cell>
          <cell r="DF38">
            <v>1060</v>
          </cell>
          <cell r="DG38">
            <v>1038</v>
          </cell>
          <cell r="DH38">
            <v>1058</v>
          </cell>
          <cell r="DI38">
            <v>1054</v>
          </cell>
          <cell r="DJ38">
            <v>1072</v>
          </cell>
          <cell r="DK38">
            <v>1080</v>
          </cell>
          <cell r="DL38">
            <v>1054</v>
          </cell>
          <cell r="DM38">
            <v>1057</v>
          </cell>
          <cell r="DN38">
            <v>1060</v>
          </cell>
          <cell r="DO38">
            <v>1066</v>
          </cell>
          <cell r="DP38">
            <v>1095</v>
          </cell>
          <cell r="DQ38">
            <v>1098.867</v>
          </cell>
          <cell r="DR38">
            <v>1059</v>
          </cell>
          <cell r="DS38">
            <v>1079</v>
          </cell>
          <cell r="DT38">
            <v>1080</v>
          </cell>
          <cell r="DU38">
            <v>1082</v>
          </cell>
          <cell r="DV38">
            <v>1084</v>
          </cell>
          <cell r="DW38">
            <v>1084.433</v>
          </cell>
          <cell r="DX38">
            <v>1087</v>
          </cell>
          <cell r="DY38">
            <v>1087</v>
          </cell>
          <cell r="DZ38">
            <v>1089</v>
          </cell>
          <cell r="EA38">
            <v>1089</v>
          </cell>
          <cell r="EB38">
            <v>1089</v>
          </cell>
          <cell r="EC38">
            <v>1089</v>
          </cell>
          <cell r="ED38">
            <v>1089</v>
          </cell>
          <cell r="EE38">
            <v>1088</v>
          </cell>
          <cell r="EF38">
            <v>1099</v>
          </cell>
          <cell r="EG38">
            <v>1124</v>
          </cell>
          <cell r="EH38">
            <v>1130</v>
          </cell>
          <cell r="EI38">
            <v>1126</v>
          </cell>
          <cell r="EJ38">
            <v>1112</v>
          </cell>
          <cell r="EK38">
            <v>1090</v>
          </cell>
          <cell r="EL38">
            <v>1077</v>
          </cell>
          <cell r="EM38">
            <v>1062</v>
          </cell>
          <cell r="EN38">
            <v>1049</v>
          </cell>
          <cell r="EO38">
            <v>1026</v>
          </cell>
          <cell r="EP38">
            <v>1009</v>
          </cell>
          <cell r="EQ38">
            <v>997</v>
          </cell>
          <cell r="ER38">
            <v>991</v>
          </cell>
          <cell r="ES38">
            <v>991</v>
          </cell>
          <cell r="ET38">
            <v>994</v>
          </cell>
          <cell r="EU38">
            <v>994</v>
          </cell>
          <cell r="EV38">
            <v>1003.15</v>
          </cell>
          <cell r="EW38">
            <v>1017.98</v>
          </cell>
          <cell r="EX38">
            <v>1015</v>
          </cell>
          <cell r="EY38">
            <v>1015</v>
          </cell>
          <cell r="EZ38">
            <v>1037</v>
          </cell>
        </row>
        <row r="39">
          <cell r="A39" t="str">
            <v>Cambodia</v>
          </cell>
          <cell r="B39" t="str">
            <v>Riel</v>
          </cell>
          <cell r="C39" t="str">
            <v>KHR</v>
          </cell>
          <cell r="D39">
            <v>2310</v>
          </cell>
          <cell r="E39">
            <v>2500</v>
          </cell>
          <cell r="F39">
            <v>2500</v>
          </cell>
          <cell r="G39">
            <v>2480</v>
          </cell>
          <cell r="H39">
            <v>2480</v>
          </cell>
          <cell r="I39">
            <v>2480</v>
          </cell>
          <cell r="J39">
            <v>2480</v>
          </cell>
          <cell r="K39">
            <v>2480</v>
          </cell>
          <cell r="L39">
            <v>2570</v>
          </cell>
          <cell r="M39">
            <v>2570</v>
          </cell>
          <cell r="N39">
            <v>2655</v>
          </cell>
          <cell r="O39">
            <v>2655</v>
          </cell>
          <cell r="P39">
            <v>2580</v>
          </cell>
          <cell r="Q39">
            <v>2580</v>
          </cell>
          <cell r="R39">
            <v>2580</v>
          </cell>
          <cell r="S39">
            <v>2450</v>
          </cell>
          <cell r="T39">
            <v>2270</v>
          </cell>
          <cell r="U39">
            <v>2270</v>
          </cell>
          <cell r="V39">
            <v>2310</v>
          </cell>
          <cell r="W39">
            <v>2400</v>
          </cell>
          <cell r="X39">
            <v>2400</v>
          </cell>
          <cell r="Y39">
            <v>2490</v>
          </cell>
          <cell r="Z39">
            <v>2490</v>
          </cell>
          <cell r="AA39">
            <v>2490</v>
          </cell>
          <cell r="AB39">
            <v>2530</v>
          </cell>
          <cell r="AC39">
            <v>2530</v>
          </cell>
          <cell r="AD39">
            <v>2530</v>
          </cell>
          <cell r="AE39">
            <v>2560</v>
          </cell>
          <cell r="AF39">
            <v>2560</v>
          </cell>
          <cell r="AG39">
            <v>2560</v>
          </cell>
          <cell r="AH39">
            <v>2620</v>
          </cell>
          <cell r="AI39">
            <v>2620</v>
          </cell>
          <cell r="AJ39">
            <v>2620</v>
          </cell>
          <cell r="AK39">
            <v>2700</v>
          </cell>
          <cell r="AL39">
            <v>2700</v>
          </cell>
          <cell r="AM39">
            <v>2700</v>
          </cell>
          <cell r="AN39">
            <v>2700</v>
          </cell>
          <cell r="AO39">
            <v>2700</v>
          </cell>
          <cell r="AP39">
            <v>2700</v>
          </cell>
          <cell r="AQ39">
            <v>2738</v>
          </cell>
          <cell r="AR39">
            <v>2738</v>
          </cell>
          <cell r="AS39">
            <v>2738</v>
          </cell>
          <cell r="AT39">
            <v>2738</v>
          </cell>
          <cell r="AU39">
            <v>2880</v>
          </cell>
          <cell r="AV39">
            <v>2880</v>
          </cell>
          <cell r="AW39">
            <v>3192</v>
          </cell>
          <cell r="AX39">
            <v>3382</v>
          </cell>
          <cell r="AY39">
            <v>3382</v>
          </cell>
          <cell r="AZ39">
            <v>3482</v>
          </cell>
          <cell r="BA39">
            <v>3585</v>
          </cell>
          <cell r="BB39">
            <v>3545</v>
          </cell>
          <cell r="BC39">
            <v>3585</v>
          </cell>
          <cell r="BD39">
            <v>3620</v>
          </cell>
          <cell r="BE39">
            <v>3885</v>
          </cell>
          <cell r="BF39">
            <v>3995</v>
          </cell>
          <cell r="BG39">
            <v>3980</v>
          </cell>
          <cell r="BH39">
            <v>3710</v>
          </cell>
          <cell r="BI39">
            <v>3790</v>
          </cell>
          <cell r="BJ39">
            <v>3840</v>
          </cell>
          <cell r="BK39">
            <v>3840</v>
          </cell>
          <cell r="BL39">
            <v>3770</v>
          </cell>
          <cell r="BM39">
            <v>3776</v>
          </cell>
          <cell r="BN39">
            <v>3780</v>
          </cell>
          <cell r="BO39">
            <v>3785</v>
          </cell>
          <cell r="BP39">
            <v>3785</v>
          </cell>
          <cell r="BQ39">
            <v>3800</v>
          </cell>
          <cell r="BR39">
            <v>3800</v>
          </cell>
          <cell r="BS39">
            <v>3810</v>
          </cell>
          <cell r="BT39">
            <v>3850</v>
          </cell>
          <cell r="BU39">
            <v>3890</v>
          </cell>
          <cell r="BV39">
            <v>3830</v>
          </cell>
          <cell r="BW39">
            <v>3795</v>
          </cell>
          <cell r="BX39">
            <v>3775</v>
          </cell>
          <cell r="BY39">
            <v>3785</v>
          </cell>
          <cell r="BZ39">
            <v>3810</v>
          </cell>
          <cell r="CA39">
            <v>3815</v>
          </cell>
          <cell r="CB39">
            <v>3810</v>
          </cell>
          <cell r="CC39">
            <v>3820</v>
          </cell>
          <cell r="CD39">
            <v>3855</v>
          </cell>
          <cell r="CE39">
            <v>3860</v>
          </cell>
          <cell r="CF39">
            <v>3880</v>
          </cell>
          <cell r="CG39">
            <v>3870</v>
          </cell>
          <cell r="CH39">
            <v>3880</v>
          </cell>
          <cell r="CI39">
            <v>3890</v>
          </cell>
          <cell r="CJ39">
            <v>3900</v>
          </cell>
          <cell r="CK39">
            <v>3910</v>
          </cell>
          <cell r="CL39">
            <v>3905</v>
          </cell>
          <cell r="CM39">
            <v>3910</v>
          </cell>
          <cell r="CN39">
            <v>3910</v>
          </cell>
          <cell r="CO39">
            <v>3925</v>
          </cell>
          <cell r="CP39">
            <v>3915</v>
          </cell>
          <cell r="CQ39">
            <v>3920</v>
          </cell>
          <cell r="CR39">
            <v>3925</v>
          </cell>
          <cell r="CS39">
            <v>3925</v>
          </cell>
          <cell r="CT39">
            <v>3940</v>
          </cell>
          <cell r="CU39">
            <v>3925</v>
          </cell>
          <cell r="CV39">
            <v>3900</v>
          </cell>
          <cell r="CW39">
            <v>3895</v>
          </cell>
          <cell r="CX39">
            <v>3895</v>
          </cell>
          <cell r="CY39">
            <v>3900</v>
          </cell>
          <cell r="CZ39">
            <v>3895</v>
          </cell>
          <cell r="DA39">
            <v>3900</v>
          </cell>
          <cell r="DB39">
            <v>3910</v>
          </cell>
          <cell r="DC39">
            <v>3910</v>
          </cell>
          <cell r="DD39">
            <v>3915</v>
          </cell>
          <cell r="DE39">
            <v>3935</v>
          </cell>
          <cell r="DF39">
            <v>3940</v>
          </cell>
          <cell r="DG39">
            <v>3925</v>
          </cell>
          <cell r="DH39">
            <v>3925</v>
          </cell>
          <cell r="DI39">
            <v>3930</v>
          </cell>
          <cell r="DJ39">
            <v>3935</v>
          </cell>
          <cell r="DK39">
            <v>3940</v>
          </cell>
          <cell r="DL39">
            <v>3945</v>
          </cell>
          <cell r="DM39">
            <v>4010</v>
          </cell>
          <cell r="DN39">
            <v>4020</v>
          </cell>
          <cell r="DO39">
            <v>3995</v>
          </cell>
          <cell r="DP39">
            <v>4015</v>
          </cell>
          <cell r="DQ39">
            <v>4005</v>
          </cell>
          <cell r="DR39">
            <v>3995</v>
          </cell>
          <cell r="DS39">
            <v>3990</v>
          </cell>
          <cell r="DT39">
            <v>3983</v>
          </cell>
          <cell r="DU39">
            <v>3986</v>
          </cell>
          <cell r="DV39">
            <v>3986</v>
          </cell>
          <cell r="DW39">
            <v>3989</v>
          </cell>
          <cell r="DX39">
            <v>4000</v>
          </cell>
          <cell r="DY39">
            <v>4020</v>
          </cell>
          <cell r="DZ39">
            <v>4020</v>
          </cell>
          <cell r="EA39">
            <v>4020</v>
          </cell>
          <cell r="EB39">
            <v>4050</v>
          </cell>
          <cell r="EC39">
            <v>4045</v>
          </cell>
          <cell r="ED39">
            <v>4050</v>
          </cell>
          <cell r="EE39">
            <v>4017</v>
          </cell>
          <cell r="EF39">
            <v>4030</v>
          </cell>
          <cell r="EG39">
            <v>4030</v>
          </cell>
          <cell r="EH39">
            <v>4030</v>
          </cell>
          <cell r="EI39">
            <v>4022</v>
          </cell>
          <cell r="EJ39">
            <v>4022</v>
          </cell>
          <cell r="EK39">
            <v>4062</v>
          </cell>
          <cell r="EL39">
            <v>4092</v>
          </cell>
          <cell r="EM39">
            <v>4152</v>
          </cell>
          <cell r="EN39">
            <v>4112</v>
          </cell>
          <cell r="EO39">
            <v>4161</v>
          </cell>
          <cell r="EP39">
            <v>4161</v>
          </cell>
          <cell r="EQ39">
            <v>4161</v>
          </cell>
          <cell r="ER39">
            <v>4112</v>
          </cell>
          <cell r="ES39">
            <v>4067</v>
          </cell>
          <cell r="ET39">
            <v>4077</v>
          </cell>
          <cell r="EU39">
            <v>4090</v>
          </cell>
          <cell r="EV39">
            <v>4087</v>
          </cell>
          <cell r="EW39">
            <v>4105</v>
          </cell>
          <cell r="EX39">
            <v>4113</v>
          </cell>
          <cell r="EY39">
            <v>4108</v>
          </cell>
          <cell r="EZ39">
            <v>4121</v>
          </cell>
        </row>
        <row r="40">
          <cell r="A40" t="str">
            <v>Cameroon</v>
          </cell>
          <cell r="B40" t="str">
            <v>CFA Franc</v>
          </cell>
          <cell r="C40" t="str">
            <v>XAF</v>
          </cell>
          <cell r="D40">
            <v>580</v>
          </cell>
          <cell r="E40">
            <v>593</v>
          </cell>
          <cell r="F40">
            <v>580</v>
          </cell>
          <cell r="G40">
            <v>571</v>
          </cell>
          <cell r="H40">
            <v>575</v>
          </cell>
          <cell r="I40">
            <v>563</v>
          </cell>
          <cell r="J40">
            <v>543</v>
          </cell>
          <cell r="K40">
            <v>538</v>
          </cell>
          <cell r="L40">
            <v>538</v>
          </cell>
          <cell r="M40">
            <v>528</v>
          </cell>
          <cell r="N40">
            <v>512</v>
          </cell>
          <cell r="O40">
            <v>537</v>
          </cell>
          <cell r="P40">
            <v>544</v>
          </cell>
          <cell r="Q40">
            <v>525</v>
          </cell>
          <cell r="R40">
            <v>517</v>
          </cell>
          <cell r="S40">
            <v>488</v>
          </cell>
          <cell r="T40">
            <v>486</v>
          </cell>
          <cell r="U40">
            <v>489</v>
          </cell>
          <cell r="V40">
            <v>488</v>
          </cell>
          <cell r="W40">
            <v>481</v>
          </cell>
          <cell r="X40">
            <v>505</v>
          </cell>
          <cell r="Y40">
            <v>491</v>
          </cell>
          <cell r="Z40">
            <v>486</v>
          </cell>
          <cell r="AA40">
            <v>492</v>
          </cell>
          <cell r="AB40">
            <v>490</v>
          </cell>
          <cell r="AC40">
            <v>511</v>
          </cell>
          <cell r="AD40">
            <v>500</v>
          </cell>
          <cell r="AE40">
            <v>507</v>
          </cell>
          <cell r="AF40">
            <v>517</v>
          </cell>
          <cell r="AG40">
            <v>520</v>
          </cell>
          <cell r="AH40">
            <v>519</v>
          </cell>
          <cell r="AI40">
            <v>502</v>
          </cell>
          <cell r="AJ40">
            <v>506</v>
          </cell>
          <cell r="AK40">
            <v>514</v>
          </cell>
          <cell r="AL40">
            <v>511</v>
          </cell>
          <cell r="AM40">
            <v>515</v>
          </cell>
          <cell r="AN40">
            <v>525</v>
          </cell>
          <cell r="AO40">
            <v>552</v>
          </cell>
          <cell r="AP40">
            <v>568</v>
          </cell>
          <cell r="AQ40">
            <v>570</v>
          </cell>
          <cell r="AR40">
            <v>583</v>
          </cell>
          <cell r="AS40">
            <v>574</v>
          </cell>
          <cell r="AT40">
            <v>584</v>
          </cell>
          <cell r="AU40">
            <v>621</v>
          </cell>
          <cell r="AV40">
            <v>607</v>
          </cell>
          <cell r="AW40">
            <v>592</v>
          </cell>
          <cell r="AX40">
            <v>574</v>
          </cell>
          <cell r="AY40">
            <v>589</v>
          </cell>
          <cell r="AZ40">
            <v>599</v>
          </cell>
          <cell r="BA40">
            <v>608</v>
          </cell>
          <cell r="BB40">
            <v>610</v>
          </cell>
          <cell r="BC40">
            <v>614</v>
          </cell>
          <cell r="BD40">
            <v>604</v>
          </cell>
          <cell r="BE40">
            <v>597</v>
          </cell>
          <cell r="BF40">
            <v>606</v>
          </cell>
          <cell r="BG40">
            <v>592</v>
          </cell>
          <cell r="BH40">
            <v>600</v>
          </cell>
          <cell r="BI40">
            <v>562</v>
          </cell>
          <cell r="BJ40">
            <v>552</v>
          </cell>
          <cell r="BK40">
            <v>572</v>
          </cell>
          <cell r="BL40">
            <v>562.20899999999995</v>
          </cell>
          <cell r="BM40">
            <v>575.274</v>
          </cell>
          <cell r="BN40">
            <v>594.95299999999997</v>
          </cell>
          <cell r="BO40">
            <v>611.35199999999998</v>
          </cell>
          <cell r="BP40">
            <v>619.22299999999996</v>
          </cell>
          <cell r="BQ40">
            <v>626.43899999999996</v>
          </cell>
          <cell r="BR40">
            <v>634.96600000000001</v>
          </cell>
          <cell r="BS40">
            <v>613.976</v>
          </cell>
          <cell r="BT40">
            <v>627.09500000000003</v>
          </cell>
          <cell r="BU40">
            <v>619.22299999999996</v>
          </cell>
          <cell r="BV40">
            <v>624.471</v>
          </cell>
          <cell r="BW40">
            <v>651.36500000000001</v>
          </cell>
          <cell r="BX40">
            <v>652.67700000000002</v>
          </cell>
          <cell r="BY40">
            <v>666.452</v>
          </cell>
          <cell r="BZ40">
            <v>677.60400000000004</v>
          </cell>
          <cell r="CA40">
            <v>684.16300000000001</v>
          </cell>
          <cell r="CB40">
            <v>710.40099999999995</v>
          </cell>
          <cell r="CC40">
            <v>700.56200000000001</v>
          </cell>
          <cell r="CD40">
            <v>689.41099999999994</v>
          </cell>
          <cell r="CE40">
            <v>709.745</v>
          </cell>
          <cell r="CF40">
            <v>735.32799999999997</v>
          </cell>
          <cell r="CG40">
            <v>740.57500000000005</v>
          </cell>
          <cell r="CH40">
            <v>777.30899999999997</v>
          </cell>
          <cell r="CI40">
            <v>758.35199999999998</v>
          </cell>
          <cell r="CJ40">
            <v>704.95699999999999</v>
          </cell>
          <cell r="CK40">
            <v>713.68099999999993</v>
          </cell>
          <cell r="CL40">
            <v>715.649</v>
          </cell>
          <cell r="CM40">
            <v>741.88700000000006</v>
          </cell>
          <cell r="CN40">
            <v>732.70399999999995</v>
          </cell>
          <cell r="CO40">
            <v>765.50199999999995</v>
          </cell>
          <cell r="CP40">
            <v>771.40499999999997</v>
          </cell>
          <cell r="CQ40">
            <v>749.10300000000007</v>
          </cell>
          <cell r="CR40">
            <v>721.553</v>
          </cell>
          <cell r="CS40">
            <v>714.33699999999999</v>
          </cell>
          <cell r="CT40">
            <v>721.553</v>
          </cell>
          <cell r="CU40">
            <v>736.64</v>
          </cell>
          <cell r="CV40">
            <v>745.16700000000003</v>
          </cell>
          <cell r="CW40">
            <v>762.22199999999998</v>
          </cell>
          <cell r="CX40">
            <v>759.59799999999996</v>
          </cell>
          <cell r="CY40">
            <v>749.75900000000001</v>
          </cell>
          <cell r="CZ40">
            <v>726.8</v>
          </cell>
          <cell r="DA40">
            <v>698.59400000000005</v>
          </cell>
          <cell r="DB40">
            <v>668.42</v>
          </cell>
          <cell r="DC40">
            <v>666.452</v>
          </cell>
          <cell r="DD40">
            <v>665.79600000000005</v>
          </cell>
          <cell r="DE40">
            <v>670.38800000000003</v>
          </cell>
          <cell r="DF40">
            <v>667.10799999999995</v>
          </cell>
          <cell r="DG40">
            <v>661.86099999999999</v>
          </cell>
          <cell r="DH40">
            <v>628.40700000000004</v>
          </cell>
          <cell r="DI40">
            <v>610.69600000000003</v>
          </cell>
          <cell r="DJ40">
            <v>609.38400000000001</v>
          </cell>
          <cell r="DK40">
            <v>609.38400000000001</v>
          </cell>
          <cell r="DL40">
            <v>569.37099999999998</v>
          </cell>
          <cell r="DM40">
            <v>556.90700000000004</v>
          </cell>
          <cell r="DN40">
            <v>573.96199999999999</v>
          </cell>
          <cell r="DO40">
            <v>575.274</v>
          </cell>
          <cell r="DP40">
            <v>604.79200000000003</v>
          </cell>
          <cell r="DQ40">
            <v>573.96199999999999</v>
          </cell>
          <cell r="DR40">
            <v>558.875</v>
          </cell>
          <cell r="DS40">
            <v>552.31600000000003</v>
          </cell>
          <cell r="DT40">
            <v>525.42200000000003</v>
          </cell>
          <cell r="DU40">
            <v>527.38900000000001</v>
          </cell>
          <cell r="DV40">
            <v>527.38900000000001</v>
          </cell>
          <cell r="DW40">
            <v>537.88499999999999</v>
          </cell>
          <cell r="DX40">
            <v>553.62800000000004</v>
          </cell>
          <cell r="DY40">
            <v>535.26099999999997</v>
          </cell>
          <cell r="DZ40">
            <v>538.54100000000005</v>
          </cell>
          <cell r="EA40">
            <v>545.1</v>
          </cell>
          <cell r="EB40">
            <v>545.1</v>
          </cell>
          <cell r="EC40">
            <v>532.63699999999994</v>
          </cell>
          <cell r="ED40">
            <v>515.58199999999999</v>
          </cell>
          <cell r="EE40">
            <v>494.59199999999998</v>
          </cell>
          <cell r="EF40">
            <v>483.44</v>
          </cell>
          <cell r="EG40">
            <v>501.80700000000002</v>
          </cell>
          <cell r="EH40">
            <v>496.55900000000003</v>
          </cell>
          <cell r="EI40">
            <v>505.74299999999999</v>
          </cell>
          <cell r="EJ40">
            <v>507.05500000000001</v>
          </cell>
          <cell r="EK40">
            <v>544.44399999999996</v>
          </cell>
          <cell r="EL40">
            <v>543.78800000000001</v>
          </cell>
          <cell r="EM40">
            <v>542.476</v>
          </cell>
          <cell r="EN40">
            <v>537.88499999999999</v>
          </cell>
          <cell r="EO40">
            <v>545.75599999999997</v>
          </cell>
          <cell r="EP40">
            <v>560.84299999999996</v>
          </cell>
          <cell r="EQ40">
            <v>557.56299999999999</v>
          </cell>
          <cell r="ER40">
            <v>554.28399999999999</v>
          </cell>
          <cell r="ES40">
            <v>542.476</v>
          </cell>
          <cell r="ET40">
            <v>553.62800000000004</v>
          </cell>
          <cell r="EU40">
            <v>542.476</v>
          </cell>
          <cell r="EV40">
            <v>514.27</v>
          </cell>
          <cell r="EW40">
            <v>510.33499999999998</v>
          </cell>
          <cell r="EX40">
            <v>522.14200000000005</v>
          </cell>
          <cell r="EY40">
            <v>522.14200000000005</v>
          </cell>
          <cell r="EZ40">
            <v>522.14200000000005</v>
          </cell>
        </row>
        <row r="41">
          <cell r="A41" t="str">
            <v>Canada</v>
          </cell>
          <cell r="B41" t="str">
            <v>Canadian Dollar</v>
          </cell>
          <cell r="C41" t="str">
            <v>CAD</v>
          </cell>
          <cell r="D41">
            <v>1.32</v>
          </cell>
          <cell r="E41">
            <v>1.32</v>
          </cell>
          <cell r="F41">
            <v>1.34</v>
          </cell>
          <cell r="G41">
            <v>1.37</v>
          </cell>
          <cell r="H41">
            <v>1.37</v>
          </cell>
          <cell r="I41">
            <v>1.38</v>
          </cell>
          <cell r="J41">
            <v>1.38</v>
          </cell>
          <cell r="K41">
            <v>1.38</v>
          </cell>
          <cell r="L41">
            <v>1.37</v>
          </cell>
          <cell r="M41">
            <v>1.35</v>
          </cell>
          <cell r="N41">
            <v>1.35</v>
          </cell>
          <cell r="O41">
            <v>1.37</v>
          </cell>
          <cell r="P41">
            <v>1.4</v>
          </cell>
          <cell r="Q41">
            <v>1.41</v>
          </cell>
          <cell r="R41">
            <v>1.4</v>
          </cell>
          <cell r="S41">
            <v>1.4</v>
          </cell>
          <cell r="T41">
            <v>1.36</v>
          </cell>
          <cell r="U41">
            <v>1.36</v>
          </cell>
          <cell r="V41">
            <v>1.37</v>
          </cell>
          <cell r="W41">
            <v>1.35</v>
          </cell>
          <cell r="X41">
            <v>1.34</v>
          </cell>
          <cell r="Y41">
            <v>1.34</v>
          </cell>
          <cell r="Z41">
            <v>1.36</v>
          </cell>
          <cell r="AA41">
            <v>1.36</v>
          </cell>
          <cell r="AB41">
            <v>1.36</v>
          </cell>
          <cell r="AC41">
            <v>1.38</v>
          </cell>
          <cell r="AD41">
            <v>1.38</v>
          </cell>
          <cell r="AE41">
            <v>1.36</v>
          </cell>
          <cell r="AF41">
            <v>1.36</v>
          </cell>
          <cell r="AG41">
            <v>1.37</v>
          </cell>
          <cell r="AH41">
            <v>1.37</v>
          </cell>
          <cell r="AI41">
            <v>1.37</v>
          </cell>
          <cell r="AJ41">
            <v>1.37</v>
          </cell>
          <cell r="AK41">
            <v>1.37</v>
          </cell>
          <cell r="AL41">
            <v>1.33</v>
          </cell>
          <cell r="AM41">
            <v>1.34</v>
          </cell>
          <cell r="AN41">
            <v>1.36</v>
          </cell>
          <cell r="AO41">
            <v>1.34</v>
          </cell>
          <cell r="AP41">
            <v>1.36</v>
          </cell>
          <cell r="AQ41">
            <v>1.37</v>
          </cell>
          <cell r="AR41">
            <v>1.4</v>
          </cell>
          <cell r="AS41">
            <v>1.38</v>
          </cell>
          <cell r="AT41">
            <v>1.39</v>
          </cell>
          <cell r="AU41">
            <v>1.38</v>
          </cell>
          <cell r="AV41">
            <v>1.39</v>
          </cell>
          <cell r="AW41">
            <v>1.39</v>
          </cell>
          <cell r="AX41">
            <v>1.39</v>
          </cell>
          <cell r="AY41">
            <v>1.42</v>
          </cell>
          <cell r="AZ41">
            <v>1.42</v>
          </cell>
          <cell r="BA41">
            <v>1.45</v>
          </cell>
          <cell r="BB41">
            <v>1.42</v>
          </cell>
          <cell r="BC41">
            <v>1.41</v>
          </cell>
          <cell r="BD41">
            <v>1.44</v>
          </cell>
          <cell r="BE41">
            <v>1.46</v>
          </cell>
          <cell r="BF41">
            <v>1.47</v>
          </cell>
          <cell r="BG41">
            <v>1.51</v>
          </cell>
          <cell r="BH41">
            <v>1.57</v>
          </cell>
          <cell r="BI41">
            <v>1.5</v>
          </cell>
          <cell r="BJ41">
            <v>1.55</v>
          </cell>
          <cell r="BK41">
            <v>1.54</v>
          </cell>
          <cell r="BL41">
            <v>1.54</v>
          </cell>
          <cell r="BM41">
            <v>1.53</v>
          </cell>
          <cell r="BN41">
            <v>1.5</v>
          </cell>
          <cell r="BO41">
            <v>1.51</v>
          </cell>
          <cell r="BP41">
            <v>1.47</v>
          </cell>
          <cell r="BQ41">
            <v>1.47</v>
          </cell>
          <cell r="BR41">
            <v>1.47</v>
          </cell>
          <cell r="BS41">
            <v>1.51</v>
          </cell>
          <cell r="BT41">
            <v>1.49</v>
          </cell>
          <cell r="BU41">
            <v>1.46</v>
          </cell>
          <cell r="BV41">
            <v>1.47</v>
          </cell>
          <cell r="BW41">
            <v>1.47</v>
          </cell>
          <cell r="BX41">
            <v>1.45</v>
          </cell>
          <cell r="BY41">
            <v>1.44</v>
          </cell>
          <cell r="BZ41">
            <v>1.45</v>
          </cell>
          <cell r="CA41">
            <v>1.46</v>
          </cell>
          <cell r="CB41">
            <v>1.48</v>
          </cell>
          <cell r="CC41">
            <v>1.5</v>
          </cell>
          <cell r="CD41">
            <v>1.48</v>
          </cell>
          <cell r="CE41">
            <v>1.48</v>
          </cell>
          <cell r="CF41">
            <v>1.48</v>
          </cell>
          <cell r="CG41">
            <v>1.5</v>
          </cell>
          <cell r="CH41">
            <v>1.52</v>
          </cell>
          <cell r="CI41">
            <v>1.54</v>
          </cell>
          <cell r="CJ41">
            <v>1.51</v>
          </cell>
          <cell r="CK41">
            <v>1.5</v>
          </cell>
          <cell r="CL41">
            <v>1.53</v>
          </cell>
          <cell r="CM41">
            <v>1.57</v>
          </cell>
          <cell r="CN41">
            <v>1.55</v>
          </cell>
          <cell r="CO41">
            <v>1.54</v>
          </cell>
          <cell r="CP41">
            <v>1.52</v>
          </cell>
          <cell r="CQ41">
            <v>1.53</v>
          </cell>
          <cell r="CR41">
            <v>1.54</v>
          </cell>
          <cell r="CS41">
            <v>1.58</v>
          </cell>
          <cell r="CT41">
            <v>1.58</v>
          </cell>
          <cell r="CU41">
            <v>1.58</v>
          </cell>
          <cell r="CV41">
            <v>1.59</v>
          </cell>
          <cell r="CW41">
            <v>1.59</v>
          </cell>
          <cell r="CX41">
            <v>1.61</v>
          </cell>
          <cell r="CY41">
            <v>1.59</v>
          </cell>
          <cell r="CZ41">
            <v>1.56</v>
          </cell>
          <cell r="DA41">
            <v>1.53</v>
          </cell>
          <cell r="DB41">
            <v>1.51</v>
          </cell>
          <cell r="DC41">
            <v>1.57</v>
          </cell>
          <cell r="DD41">
            <v>1.56</v>
          </cell>
          <cell r="DE41">
            <v>1.57</v>
          </cell>
          <cell r="DF41">
            <v>1.56</v>
          </cell>
          <cell r="DG41">
            <v>1.58</v>
          </cell>
          <cell r="DH41">
            <v>1.57</v>
          </cell>
          <cell r="DI41">
            <v>1.53</v>
          </cell>
          <cell r="DJ41">
            <v>1.49</v>
          </cell>
          <cell r="DK41">
            <v>1.47</v>
          </cell>
          <cell r="DL41">
            <v>1.45</v>
          </cell>
          <cell r="DM41">
            <v>1.38</v>
          </cell>
          <cell r="DN41">
            <v>1.35</v>
          </cell>
          <cell r="DO41">
            <v>1.39</v>
          </cell>
          <cell r="DP41">
            <v>1.41</v>
          </cell>
          <cell r="DQ41">
            <v>1.36</v>
          </cell>
          <cell r="DR41">
            <v>1.31</v>
          </cell>
          <cell r="DS41">
            <v>1.31</v>
          </cell>
          <cell r="DT41">
            <v>1.31</v>
          </cell>
          <cell r="DU41">
            <v>1.33</v>
          </cell>
          <cell r="DV41">
            <v>1.34</v>
          </cell>
          <cell r="DW41">
            <v>1.31</v>
          </cell>
          <cell r="DX41">
            <v>1.37</v>
          </cell>
          <cell r="DY41">
            <v>1.36</v>
          </cell>
          <cell r="DZ41">
            <v>1.34</v>
          </cell>
          <cell r="EA41">
            <v>1.33</v>
          </cell>
          <cell r="EB41">
            <v>1.31</v>
          </cell>
          <cell r="EC41">
            <v>1.27</v>
          </cell>
          <cell r="ED41">
            <v>1.22</v>
          </cell>
          <cell r="EE41">
            <v>1.18</v>
          </cell>
          <cell r="EF41">
            <v>1.22</v>
          </cell>
          <cell r="EG41">
            <v>1.24</v>
          </cell>
          <cell r="EH41">
            <v>1.24</v>
          </cell>
          <cell r="EI41">
            <v>1.21</v>
          </cell>
          <cell r="EJ41">
            <v>1.25</v>
          </cell>
          <cell r="EK41">
            <v>1.26</v>
          </cell>
          <cell r="EL41">
            <v>1.23</v>
          </cell>
          <cell r="EM41">
            <v>1.23</v>
          </cell>
          <cell r="EN41">
            <v>1.2</v>
          </cell>
          <cell r="EO41">
            <v>1.18</v>
          </cell>
          <cell r="EP41">
            <v>1.17</v>
          </cell>
          <cell r="EQ41">
            <v>1.17</v>
          </cell>
          <cell r="ER41">
            <v>1.17</v>
          </cell>
          <cell r="ES41">
            <v>1.1399999999999999</v>
          </cell>
          <cell r="ET41">
            <v>1.1399999999999999</v>
          </cell>
          <cell r="EU41">
            <v>1.1599999999999999</v>
          </cell>
          <cell r="EV41">
            <v>1.1000000000000001</v>
          </cell>
          <cell r="EW41">
            <v>1.1000000000000001</v>
          </cell>
          <cell r="EX41">
            <v>1.1200000000000001</v>
          </cell>
          <cell r="EY41">
            <v>1.1299999999999999</v>
          </cell>
          <cell r="EZ41">
            <v>1.1100000000000001</v>
          </cell>
        </row>
        <row r="42">
          <cell r="A42" t="str">
            <v>Cape Verde</v>
          </cell>
          <cell r="B42" t="str">
            <v>C.V.  Escudo</v>
          </cell>
          <cell r="C42" t="str">
            <v>CVE</v>
          </cell>
          <cell r="D42">
            <v>85.2</v>
          </cell>
          <cell r="E42">
            <v>85.2</v>
          </cell>
          <cell r="F42">
            <v>85.2</v>
          </cell>
          <cell r="G42">
            <v>85.2</v>
          </cell>
          <cell r="H42">
            <v>85.2</v>
          </cell>
          <cell r="I42">
            <v>85.2</v>
          </cell>
          <cell r="J42">
            <v>82.1</v>
          </cell>
          <cell r="K42">
            <v>77.7</v>
          </cell>
          <cell r="L42">
            <v>77.7</v>
          </cell>
          <cell r="M42">
            <v>78.599999999999994</v>
          </cell>
          <cell r="N42">
            <v>78.599999999999994</v>
          </cell>
          <cell r="O42">
            <v>78.599999999999994</v>
          </cell>
          <cell r="P42">
            <v>81.7</v>
          </cell>
          <cell r="Q42">
            <v>81.7</v>
          </cell>
          <cell r="R42">
            <v>77.8</v>
          </cell>
          <cell r="S42">
            <v>75.5</v>
          </cell>
          <cell r="T42">
            <v>75.5</v>
          </cell>
          <cell r="U42">
            <v>75.5</v>
          </cell>
          <cell r="V42">
            <v>75.5</v>
          </cell>
          <cell r="W42">
            <v>75.5</v>
          </cell>
          <cell r="X42">
            <v>75.5</v>
          </cell>
          <cell r="Y42">
            <v>78.599999999999994</v>
          </cell>
          <cell r="Z42">
            <v>78.599999999999994</v>
          </cell>
          <cell r="AA42">
            <v>76.099999999999994</v>
          </cell>
          <cell r="AB42">
            <v>77.400000000000006</v>
          </cell>
          <cell r="AC42">
            <v>77.400000000000006</v>
          </cell>
          <cell r="AD42">
            <v>77.400000000000006</v>
          </cell>
          <cell r="AE42">
            <v>80.8</v>
          </cell>
          <cell r="AF42">
            <v>80.8</v>
          </cell>
          <cell r="AG42">
            <v>80.8</v>
          </cell>
          <cell r="AH42">
            <v>83.6</v>
          </cell>
          <cell r="AI42">
            <v>83.6</v>
          </cell>
          <cell r="AJ42">
            <v>83.6</v>
          </cell>
          <cell r="AK42">
            <v>82.8</v>
          </cell>
          <cell r="AL42">
            <v>82.8</v>
          </cell>
          <cell r="AM42">
            <v>82.8</v>
          </cell>
          <cell r="AN42">
            <v>84.7</v>
          </cell>
          <cell r="AO42">
            <v>87.5</v>
          </cell>
          <cell r="AP42">
            <v>90.9</v>
          </cell>
          <cell r="AQ42">
            <v>90.9</v>
          </cell>
          <cell r="AR42">
            <v>90.9</v>
          </cell>
          <cell r="AS42">
            <v>90.9</v>
          </cell>
          <cell r="AT42">
            <v>92.5</v>
          </cell>
          <cell r="AU42">
            <v>95.7</v>
          </cell>
          <cell r="AV42">
            <v>95.7</v>
          </cell>
          <cell r="AW42">
            <v>95.7</v>
          </cell>
          <cell r="AX42">
            <v>95.7</v>
          </cell>
          <cell r="AY42">
            <v>92.8</v>
          </cell>
          <cell r="AZ42">
            <v>95</v>
          </cell>
          <cell r="BA42">
            <v>97.77</v>
          </cell>
          <cell r="BB42">
            <v>97.47</v>
          </cell>
          <cell r="BC42">
            <v>97.37</v>
          </cell>
          <cell r="BD42">
            <v>101.68</v>
          </cell>
          <cell r="BE42">
            <v>99.9</v>
          </cell>
          <cell r="BF42">
            <v>100.32</v>
          </cell>
          <cell r="BG42">
            <v>100.42</v>
          </cell>
          <cell r="BH42">
            <v>100.79</v>
          </cell>
          <cell r="BI42">
            <v>95.28</v>
          </cell>
          <cell r="BJ42">
            <v>91.95</v>
          </cell>
          <cell r="BK42">
            <v>94.21</v>
          </cell>
          <cell r="BL42">
            <v>93.39</v>
          </cell>
          <cell r="BM42">
            <v>94.766999999999996</v>
          </cell>
          <cell r="BN42">
            <v>98.436000000000007</v>
          </cell>
          <cell r="BO42">
            <v>100.455</v>
          </cell>
          <cell r="BP42">
            <v>102.623</v>
          </cell>
          <cell r="BQ42">
            <v>102.68</v>
          </cell>
          <cell r="BR42">
            <v>104.71299999999999</v>
          </cell>
          <cell r="BS42">
            <v>104.535</v>
          </cell>
          <cell r="BT42">
            <v>103.66800000000001</v>
          </cell>
          <cell r="BU42">
            <v>104.56699999999999</v>
          </cell>
          <cell r="BV42">
            <v>101.562</v>
          </cell>
          <cell r="BW42">
            <v>105.596</v>
          </cell>
          <cell r="BX42">
            <v>107.175</v>
          </cell>
          <cell r="BY42">
            <v>107.005</v>
          </cell>
          <cell r="BZ42">
            <v>109.014</v>
          </cell>
          <cell r="CA42">
            <v>110.164</v>
          </cell>
          <cell r="CB42">
            <v>112.221</v>
          </cell>
          <cell r="CC42">
            <v>116.425</v>
          </cell>
          <cell r="CD42">
            <v>111.598</v>
          </cell>
          <cell r="CE42">
            <v>114.173</v>
          </cell>
          <cell r="CF42">
            <v>114.926</v>
          </cell>
          <cell r="CG42">
            <v>120.199</v>
          </cell>
          <cell r="CH42">
            <v>128.80199999999999</v>
          </cell>
          <cell r="CI42">
            <v>130.02099999999999</v>
          </cell>
          <cell r="CJ42">
            <v>123.751</v>
          </cell>
          <cell r="CK42">
            <v>118.59099999999999</v>
          </cell>
          <cell r="CL42">
            <v>120.46</v>
          </cell>
          <cell r="CM42">
            <v>122.55</v>
          </cell>
          <cell r="CN42">
            <v>122.55</v>
          </cell>
          <cell r="CO42">
            <v>126.86</v>
          </cell>
          <cell r="CP42">
            <v>128.834</v>
          </cell>
          <cell r="CQ42">
            <v>125.54300000000001</v>
          </cell>
          <cell r="CR42">
            <v>119.544</v>
          </cell>
          <cell r="CS42">
            <v>118.989</v>
          </cell>
          <cell r="CT42">
            <v>122.84</v>
          </cell>
          <cell r="CU42">
            <v>125.514</v>
          </cell>
          <cell r="CV42">
            <v>122.78400000000001</v>
          </cell>
          <cell r="CW42">
            <v>124.408</v>
          </cell>
          <cell r="CX42">
            <v>124.408</v>
          </cell>
          <cell r="CY42">
            <v>124.959</v>
          </cell>
          <cell r="CZ42">
            <v>124.04300000000001</v>
          </cell>
          <cell r="DA42">
            <v>118.976</v>
          </cell>
          <cell r="DB42">
            <v>114.854</v>
          </cell>
          <cell r="DC42">
            <v>111.166</v>
          </cell>
          <cell r="DD42">
            <v>112.76</v>
          </cell>
          <cell r="DE42">
            <v>112.53</v>
          </cell>
          <cell r="DF42">
            <v>112.7</v>
          </cell>
          <cell r="DG42">
            <v>109.96</v>
          </cell>
          <cell r="DH42">
            <v>107.23</v>
          </cell>
          <cell r="DI42">
            <v>102.404</v>
          </cell>
          <cell r="DJ42">
            <v>102.35</v>
          </cell>
          <cell r="DK42">
            <v>104.2</v>
          </cell>
          <cell r="DL42">
            <v>100.41</v>
          </cell>
          <cell r="DM42">
            <v>93.98</v>
          </cell>
          <cell r="DN42">
            <v>94.51</v>
          </cell>
          <cell r="DO42">
            <v>97.11</v>
          </cell>
          <cell r="DP42">
            <v>100.06</v>
          </cell>
          <cell r="DQ42">
            <v>95.463999999999999</v>
          </cell>
          <cell r="DR42">
            <v>95.62</v>
          </cell>
          <cell r="DS42">
            <v>93.43</v>
          </cell>
          <cell r="DT42">
            <v>89.71</v>
          </cell>
          <cell r="DU42">
            <v>86.65</v>
          </cell>
          <cell r="DV42">
            <v>86.65</v>
          </cell>
          <cell r="DW42">
            <v>89.251000000000005</v>
          </cell>
          <cell r="DX42">
            <v>91.89</v>
          </cell>
          <cell r="DY42">
            <v>90.98</v>
          </cell>
          <cell r="DZ42">
            <v>90.43</v>
          </cell>
          <cell r="EA42">
            <v>89.12</v>
          </cell>
          <cell r="EB42">
            <v>89.584999999999994</v>
          </cell>
          <cell r="EC42">
            <v>88.11</v>
          </cell>
          <cell r="ED42">
            <v>86.05</v>
          </cell>
          <cell r="EE42">
            <v>83.18</v>
          </cell>
          <cell r="EF42">
            <v>80.52</v>
          </cell>
          <cell r="EG42">
            <v>82.97</v>
          </cell>
          <cell r="EH42">
            <v>83.03</v>
          </cell>
          <cell r="EI42">
            <v>83.07</v>
          </cell>
          <cell r="EJ42">
            <v>82.89</v>
          </cell>
          <cell r="EK42">
            <v>86.45</v>
          </cell>
          <cell r="EL42">
            <v>89.96</v>
          </cell>
          <cell r="EM42">
            <v>89.48</v>
          </cell>
          <cell r="EN42">
            <v>88.97</v>
          </cell>
          <cell r="EO42">
            <v>89.66</v>
          </cell>
          <cell r="EP42">
            <v>90.99</v>
          </cell>
          <cell r="EQ42">
            <v>92.91</v>
          </cell>
          <cell r="ER42">
            <v>91.94</v>
          </cell>
          <cell r="ES42">
            <v>88.49</v>
          </cell>
          <cell r="ET42">
            <v>91.53</v>
          </cell>
          <cell r="EU42">
            <v>89.92</v>
          </cell>
          <cell r="EV42">
            <v>87.98</v>
          </cell>
          <cell r="EW42">
            <v>85.13</v>
          </cell>
          <cell r="EX42">
            <v>83.31</v>
          </cell>
          <cell r="EY42">
            <v>85.95</v>
          </cell>
          <cell r="EZ42">
            <v>84.82</v>
          </cell>
        </row>
        <row r="43">
          <cell r="A43" t="str">
            <v>Cayman Islands</v>
          </cell>
          <cell r="B43" t="str">
            <v>C.I . Dollar</v>
          </cell>
          <cell r="C43" t="str">
            <v>KYD</v>
          </cell>
          <cell r="D43">
            <v>0.85</v>
          </cell>
          <cell r="E43">
            <v>0.85</v>
          </cell>
          <cell r="F43">
            <v>0.85</v>
          </cell>
          <cell r="G43">
            <v>0.85</v>
          </cell>
          <cell r="H43">
            <v>0.85</v>
          </cell>
          <cell r="I43">
            <v>0.85</v>
          </cell>
          <cell r="J43">
            <v>0.85</v>
          </cell>
          <cell r="K43">
            <v>0.85</v>
          </cell>
          <cell r="L43">
            <v>0.85</v>
          </cell>
          <cell r="M43">
            <v>0.85</v>
          </cell>
          <cell r="N43">
            <v>0.85</v>
          </cell>
          <cell r="O43">
            <v>0.85</v>
          </cell>
          <cell r="P43">
            <v>0.85</v>
          </cell>
          <cell r="Q43">
            <v>0.85</v>
          </cell>
          <cell r="R43">
            <v>0.85</v>
          </cell>
          <cell r="S43">
            <v>0.85</v>
          </cell>
          <cell r="T43">
            <v>0.85</v>
          </cell>
          <cell r="U43">
            <v>0.85</v>
          </cell>
          <cell r="V43">
            <v>0.85</v>
          </cell>
          <cell r="W43">
            <v>0.85</v>
          </cell>
          <cell r="X43">
            <v>0.85</v>
          </cell>
          <cell r="Y43">
            <v>0.85</v>
          </cell>
          <cell r="Z43">
            <v>0.85</v>
          </cell>
          <cell r="AA43">
            <v>0.85</v>
          </cell>
          <cell r="AB43">
            <v>0.85</v>
          </cell>
          <cell r="AC43">
            <v>0.85</v>
          </cell>
          <cell r="AD43">
            <v>0.81</v>
          </cell>
          <cell r="AE43">
            <v>0.81</v>
          </cell>
          <cell r="AF43">
            <v>0.81</v>
          </cell>
          <cell r="AG43">
            <v>0.81</v>
          </cell>
          <cell r="AH43">
            <v>0.81</v>
          </cell>
          <cell r="AI43">
            <v>0.81</v>
          </cell>
          <cell r="AJ43">
            <v>0.81</v>
          </cell>
          <cell r="AK43">
            <v>0.81</v>
          </cell>
          <cell r="AL43">
            <v>0.81</v>
          </cell>
          <cell r="AM43">
            <v>0.81</v>
          </cell>
          <cell r="AN43">
            <v>0.81</v>
          </cell>
          <cell r="AO43">
            <v>0.81</v>
          </cell>
          <cell r="AP43">
            <v>0.81</v>
          </cell>
          <cell r="AQ43">
            <v>0.81</v>
          </cell>
          <cell r="AR43">
            <v>0.81</v>
          </cell>
          <cell r="AS43">
            <v>0.81</v>
          </cell>
          <cell r="AT43">
            <v>0.81</v>
          </cell>
          <cell r="AU43">
            <v>0.81</v>
          </cell>
          <cell r="AV43">
            <v>0.81</v>
          </cell>
          <cell r="AW43">
            <v>0.81</v>
          </cell>
          <cell r="AX43">
            <v>0.81</v>
          </cell>
          <cell r="AY43">
            <v>0.81</v>
          </cell>
          <cell r="AZ43">
            <v>0.81</v>
          </cell>
          <cell r="BA43">
            <v>0.81</v>
          </cell>
          <cell r="BB43">
            <v>0.81</v>
          </cell>
          <cell r="BC43">
            <v>0.81</v>
          </cell>
          <cell r="BD43">
            <v>0.81</v>
          </cell>
          <cell r="BE43">
            <v>0.81</v>
          </cell>
          <cell r="BF43">
            <v>0.81</v>
          </cell>
          <cell r="BG43">
            <v>0.81</v>
          </cell>
          <cell r="BH43">
            <v>0.81</v>
          </cell>
          <cell r="BI43">
            <v>0.81</v>
          </cell>
          <cell r="BJ43">
            <v>0.81</v>
          </cell>
          <cell r="BK43">
            <v>0.81</v>
          </cell>
          <cell r="BL43">
            <v>0.81</v>
          </cell>
          <cell r="BM43">
            <v>0.81</v>
          </cell>
          <cell r="BN43">
            <v>0.81</v>
          </cell>
          <cell r="BO43">
            <v>0.81</v>
          </cell>
          <cell r="BP43">
            <v>0.81</v>
          </cell>
          <cell r="BQ43">
            <v>0.81</v>
          </cell>
          <cell r="BR43">
            <v>0.81</v>
          </cell>
          <cell r="BS43">
            <v>0.81</v>
          </cell>
          <cell r="BT43">
            <v>0.81</v>
          </cell>
          <cell r="BU43">
            <v>0.81</v>
          </cell>
          <cell r="BV43">
            <v>0.81</v>
          </cell>
          <cell r="BW43">
            <v>0.81</v>
          </cell>
          <cell r="BX43">
            <v>0.81</v>
          </cell>
          <cell r="BY43">
            <v>0.81</v>
          </cell>
          <cell r="BZ43">
            <v>0.81</v>
          </cell>
          <cell r="CA43">
            <v>0.81</v>
          </cell>
          <cell r="CB43">
            <v>0.81</v>
          </cell>
          <cell r="CC43">
            <v>0.81</v>
          </cell>
          <cell r="CD43">
            <v>0.81</v>
          </cell>
          <cell r="CE43">
            <v>0.81</v>
          </cell>
          <cell r="CF43">
            <v>0.81</v>
          </cell>
          <cell r="CG43">
            <v>0.81</v>
          </cell>
          <cell r="CH43">
            <v>0.81</v>
          </cell>
          <cell r="CI43">
            <v>0.81</v>
          </cell>
          <cell r="CJ43">
            <v>0.81</v>
          </cell>
          <cell r="CK43">
            <v>0.81</v>
          </cell>
          <cell r="CL43">
            <v>0.81</v>
          </cell>
          <cell r="CM43">
            <v>0.81</v>
          </cell>
          <cell r="CN43">
            <v>0.81</v>
          </cell>
          <cell r="CO43">
            <v>0.81</v>
          </cell>
          <cell r="CP43">
            <v>0.81</v>
          </cell>
          <cell r="CQ43">
            <v>0.81</v>
          </cell>
          <cell r="CR43">
            <v>0.81</v>
          </cell>
          <cell r="CS43">
            <v>0.81</v>
          </cell>
          <cell r="CT43">
            <v>0.81</v>
          </cell>
          <cell r="CU43">
            <v>0.81</v>
          </cell>
          <cell r="CV43">
            <v>0.81</v>
          </cell>
          <cell r="CW43">
            <v>0.81</v>
          </cell>
          <cell r="CX43">
            <v>0.81</v>
          </cell>
          <cell r="CY43">
            <v>0.81</v>
          </cell>
          <cell r="CZ43">
            <v>0.81</v>
          </cell>
          <cell r="DA43">
            <v>0.81</v>
          </cell>
          <cell r="DB43">
            <v>0.81</v>
          </cell>
          <cell r="DC43">
            <v>0.81</v>
          </cell>
          <cell r="DD43">
            <v>0.81</v>
          </cell>
          <cell r="DE43">
            <v>0.81</v>
          </cell>
          <cell r="DF43">
            <v>0.81</v>
          </cell>
          <cell r="DG43">
            <v>0.81</v>
          </cell>
          <cell r="DH43">
            <v>0.81</v>
          </cell>
          <cell r="DI43">
            <v>0.81</v>
          </cell>
          <cell r="DJ43">
            <v>0.81</v>
          </cell>
          <cell r="DK43">
            <v>0.81</v>
          </cell>
          <cell r="DL43">
            <v>0.81</v>
          </cell>
          <cell r="DM43">
            <v>0.81</v>
          </cell>
          <cell r="DN43">
            <v>0.81</v>
          </cell>
          <cell r="DO43">
            <v>0.81</v>
          </cell>
          <cell r="DP43">
            <v>0.81</v>
          </cell>
          <cell r="DQ43">
            <v>0.81</v>
          </cell>
          <cell r="DR43">
            <v>0.81</v>
          </cell>
          <cell r="DS43">
            <v>0.81</v>
          </cell>
          <cell r="DT43">
            <v>0.81</v>
          </cell>
          <cell r="DU43">
            <v>0.81</v>
          </cell>
          <cell r="DV43">
            <v>0.81</v>
          </cell>
          <cell r="DW43">
            <v>0.81</v>
          </cell>
          <cell r="DX43">
            <v>0.81</v>
          </cell>
          <cell r="DY43">
            <v>0.81</v>
          </cell>
          <cell r="DZ43">
            <v>0.81</v>
          </cell>
          <cell r="EA43">
            <v>0.81</v>
          </cell>
          <cell r="EB43">
            <v>0.81</v>
          </cell>
          <cell r="EC43">
            <v>0.81</v>
          </cell>
          <cell r="ED43">
            <v>0.81</v>
          </cell>
          <cell r="EE43">
            <v>0.81</v>
          </cell>
          <cell r="EF43">
            <v>0.81</v>
          </cell>
          <cell r="EG43">
            <v>0.81</v>
          </cell>
          <cell r="EH43">
            <v>0.81</v>
          </cell>
          <cell r="EI43">
            <v>0.81</v>
          </cell>
          <cell r="EJ43">
            <v>0.81</v>
          </cell>
          <cell r="EK43">
            <v>0.81</v>
          </cell>
          <cell r="EL43">
            <v>0.81</v>
          </cell>
          <cell r="EM43">
            <v>0.81</v>
          </cell>
          <cell r="EN43">
            <v>0.81</v>
          </cell>
          <cell r="EO43">
            <v>0.81</v>
          </cell>
          <cell r="EP43">
            <v>0.81</v>
          </cell>
          <cell r="EQ43">
            <v>0.81</v>
          </cell>
          <cell r="ER43">
            <v>0.81</v>
          </cell>
          <cell r="ES43">
            <v>0.81</v>
          </cell>
          <cell r="ET43">
            <v>0.81</v>
          </cell>
          <cell r="EU43">
            <v>0.81</v>
          </cell>
          <cell r="EV43">
            <v>0.81</v>
          </cell>
          <cell r="EW43">
            <v>0.81</v>
          </cell>
          <cell r="EX43">
            <v>0.81</v>
          </cell>
          <cell r="EY43">
            <v>0.81</v>
          </cell>
          <cell r="EZ43">
            <v>0.81</v>
          </cell>
        </row>
        <row r="44">
          <cell r="A44" t="str">
            <v>Central African Rep.</v>
          </cell>
          <cell r="B44" t="str">
            <v>CFA Franc</v>
          </cell>
          <cell r="C44" t="str">
            <v>XAF</v>
          </cell>
          <cell r="D44">
            <v>580</v>
          </cell>
          <cell r="E44">
            <v>593</v>
          </cell>
          <cell r="F44">
            <v>580</v>
          </cell>
          <cell r="G44">
            <v>571</v>
          </cell>
          <cell r="H44">
            <v>575</v>
          </cell>
          <cell r="I44">
            <v>563</v>
          </cell>
          <cell r="J44">
            <v>543</v>
          </cell>
          <cell r="K44">
            <v>538</v>
          </cell>
          <cell r="L44">
            <v>538</v>
          </cell>
          <cell r="M44">
            <v>528</v>
          </cell>
          <cell r="N44">
            <v>512</v>
          </cell>
          <cell r="O44">
            <v>537</v>
          </cell>
          <cell r="P44">
            <v>544</v>
          </cell>
          <cell r="Q44">
            <v>525</v>
          </cell>
          <cell r="R44">
            <v>517</v>
          </cell>
          <cell r="S44">
            <v>488</v>
          </cell>
          <cell r="T44">
            <v>486</v>
          </cell>
          <cell r="U44">
            <v>489</v>
          </cell>
          <cell r="V44">
            <v>488</v>
          </cell>
          <cell r="W44">
            <v>481</v>
          </cell>
          <cell r="X44">
            <v>505</v>
          </cell>
          <cell r="Y44">
            <v>491</v>
          </cell>
          <cell r="Z44">
            <v>486</v>
          </cell>
          <cell r="AA44">
            <v>492</v>
          </cell>
          <cell r="AB44">
            <v>490</v>
          </cell>
          <cell r="AC44">
            <v>511</v>
          </cell>
          <cell r="AD44">
            <v>500</v>
          </cell>
          <cell r="AE44">
            <v>507</v>
          </cell>
          <cell r="AF44">
            <v>517</v>
          </cell>
          <cell r="AG44">
            <v>520</v>
          </cell>
          <cell r="AH44">
            <v>519</v>
          </cell>
          <cell r="AI44">
            <v>502</v>
          </cell>
          <cell r="AJ44">
            <v>506</v>
          </cell>
          <cell r="AK44">
            <v>514</v>
          </cell>
          <cell r="AL44">
            <v>511</v>
          </cell>
          <cell r="AM44">
            <v>515</v>
          </cell>
          <cell r="AN44">
            <v>525</v>
          </cell>
          <cell r="AO44">
            <v>552</v>
          </cell>
          <cell r="AP44">
            <v>568</v>
          </cell>
          <cell r="AQ44">
            <v>570</v>
          </cell>
          <cell r="AR44">
            <v>583</v>
          </cell>
          <cell r="AS44">
            <v>574</v>
          </cell>
          <cell r="AT44">
            <v>584</v>
          </cell>
          <cell r="AU44">
            <v>621</v>
          </cell>
          <cell r="AV44">
            <v>607</v>
          </cell>
          <cell r="AW44">
            <v>592</v>
          </cell>
          <cell r="AX44">
            <v>574</v>
          </cell>
          <cell r="AY44">
            <v>589</v>
          </cell>
          <cell r="AZ44">
            <v>599</v>
          </cell>
          <cell r="BA44">
            <v>608</v>
          </cell>
          <cell r="BB44">
            <v>610</v>
          </cell>
          <cell r="BC44">
            <v>614</v>
          </cell>
          <cell r="BD44">
            <v>604</v>
          </cell>
          <cell r="BE44">
            <v>597</v>
          </cell>
          <cell r="BF44">
            <v>606</v>
          </cell>
          <cell r="BG44">
            <v>592</v>
          </cell>
          <cell r="BH44">
            <v>600</v>
          </cell>
          <cell r="BI44">
            <v>562</v>
          </cell>
          <cell r="BJ44">
            <v>552</v>
          </cell>
          <cell r="BK44">
            <v>572</v>
          </cell>
          <cell r="BL44">
            <v>562.20899999999995</v>
          </cell>
          <cell r="BM44">
            <v>575.274</v>
          </cell>
          <cell r="BN44">
            <v>594.95299999999997</v>
          </cell>
          <cell r="BO44">
            <v>611.35199999999998</v>
          </cell>
          <cell r="BP44">
            <v>619.22299999999996</v>
          </cell>
          <cell r="BQ44">
            <v>626.43899999999996</v>
          </cell>
          <cell r="BR44">
            <v>634.96600000000001</v>
          </cell>
          <cell r="BS44">
            <v>613.976</v>
          </cell>
          <cell r="BT44">
            <v>627.09500000000003</v>
          </cell>
          <cell r="BU44">
            <v>619.22299999999996</v>
          </cell>
          <cell r="BV44">
            <v>624.471</v>
          </cell>
          <cell r="BW44">
            <v>651.36500000000001</v>
          </cell>
          <cell r="BX44">
            <v>652.67700000000002</v>
          </cell>
          <cell r="BY44">
            <v>666.452</v>
          </cell>
          <cell r="BZ44">
            <v>677.60400000000004</v>
          </cell>
          <cell r="CA44">
            <v>684.16300000000001</v>
          </cell>
          <cell r="CB44">
            <v>710.40099999999995</v>
          </cell>
          <cell r="CC44">
            <v>700.56200000000001</v>
          </cell>
          <cell r="CD44">
            <v>689.41099999999994</v>
          </cell>
          <cell r="CE44">
            <v>709.745</v>
          </cell>
          <cell r="CF44">
            <v>735.32799999999997</v>
          </cell>
          <cell r="CG44">
            <v>740.57500000000005</v>
          </cell>
          <cell r="CH44">
            <v>777.30899999999997</v>
          </cell>
          <cell r="CI44">
            <v>758.35199999999998</v>
          </cell>
          <cell r="CJ44">
            <v>704.95699999999999</v>
          </cell>
          <cell r="CK44">
            <v>713.68099999999993</v>
          </cell>
          <cell r="CL44">
            <v>715.649</v>
          </cell>
          <cell r="CM44">
            <v>741.88700000000006</v>
          </cell>
          <cell r="CN44">
            <v>732.70399999999995</v>
          </cell>
          <cell r="CO44">
            <v>765.50199999999995</v>
          </cell>
          <cell r="CP44">
            <v>771.40499999999997</v>
          </cell>
          <cell r="CQ44">
            <v>749.10300000000007</v>
          </cell>
          <cell r="CR44">
            <v>721.553</v>
          </cell>
          <cell r="CS44">
            <v>714.33699999999999</v>
          </cell>
          <cell r="CT44">
            <v>721.553</v>
          </cell>
          <cell r="CU44">
            <v>736.64</v>
          </cell>
          <cell r="CV44">
            <v>745.16700000000003</v>
          </cell>
          <cell r="CW44">
            <v>762.22199999999998</v>
          </cell>
          <cell r="CX44">
            <v>759.59799999999996</v>
          </cell>
          <cell r="CY44">
            <v>749.75900000000001</v>
          </cell>
          <cell r="CZ44">
            <v>726.8</v>
          </cell>
          <cell r="DA44">
            <v>698.59400000000005</v>
          </cell>
          <cell r="DB44">
            <v>668.42</v>
          </cell>
          <cell r="DC44">
            <v>666.452</v>
          </cell>
          <cell r="DD44">
            <v>665.79600000000005</v>
          </cell>
          <cell r="DE44">
            <v>670.38800000000003</v>
          </cell>
          <cell r="DF44">
            <v>667.10799999999995</v>
          </cell>
          <cell r="DG44">
            <v>661.86099999999999</v>
          </cell>
          <cell r="DH44">
            <v>628.40700000000004</v>
          </cell>
          <cell r="DI44">
            <v>610.69600000000003</v>
          </cell>
          <cell r="DJ44">
            <v>609.38400000000001</v>
          </cell>
          <cell r="DK44">
            <v>609.38400000000001</v>
          </cell>
          <cell r="DL44">
            <v>569.37099999999998</v>
          </cell>
          <cell r="DM44">
            <v>556.90700000000004</v>
          </cell>
          <cell r="DN44">
            <v>573.96199999999999</v>
          </cell>
          <cell r="DO44">
            <v>575.274</v>
          </cell>
          <cell r="DP44">
            <v>604.79200000000003</v>
          </cell>
          <cell r="DQ44">
            <v>573.96199999999999</v>
          </cell>
          <cell r="DR44">
            <v>558.875</v>
          </cell>
          <cell r="DS44">
            <v>552.31600000000003</v>
          </cell>
          <cell r="DT44">
            <v>525.42200000000003</v>
          </cell>
          <cell r="DU44">
            <v>527.38900000000001</v>
          </cell>
          <cell r="DV44">
            <v>527.38900000000001</v>
          </cell>
          <cell r="DW44">
            <v>537.88499999999999</v>
          </cell>
          <cell r="DX44">
            <v>553.62800000000004</v>
          </cell>
          <cell r="DY44">
            <v>535.26099999999997</v>
          </cell>
          <cell r="DZ44">
            <v>538.54100000000005</v>
          </cell>
          <cell r="EA44">
            <v>545.1</v>
          </cell>
          <cell r="EB44">
            <v>545.1</v>
          </cell>
          <cell r="EC44">
            <v>532.63699999999994</v>
          </cell>
          <cell r="ED44">
            <v>515.58199999999999</v>
          </cell>
          <cell r="EE44">
            <v>494.59199999999998</v>
          </cell>
          <cell r="EF44">
            <v>483.44</v>
          </cell>
          <cell r="EG44">
            <v>501.80700000000002</v>
          </cell>
          <cell r="EH44">
            <v>496.55900000000003</v>
          </cell>
          <cell r="EI44">
            <v>505.74299999999999</v>
          </cell>
          <cell r="EJ44">
            <v>507.05500000000001</v>
          </cell>
          <cell r="EK44">
            <v>544.44399999999996</v>
          </cell>
          <cell r="EL44">
            <v>543.78800000000001</v>
          </cell>
          <cell r="EM44">
            <v>542.476</v>
          </cell>
          <cell r="EN44">
            <v>537.88499999999999</v>
          </cell>
          <cell r="EO44">
            <v>545.75599999999997</v>
          </cell>
          <cell r="EP44">
            <v>560.84299999999996</v>
          </cell>
          <cell r="EQ44">
            <v>557.56299999999999</v>
          </cell>
          <cell r="ER44">
            <v>554.28399999999999</v>
          </cell>
          <cell r="ES44">
            <v>542.476</v>
          </cell>
          <cell r="ET44">
            <v>553.62800000000004</v>
          </cell>
          <cell r="EU44">
            <v>542.476</v>
          </cell>
          <cell r="EV44">
            <v>514.27</v>
          </cell>
          <cell r="EW44">
            <v>510.33499999999998</v>
          </cell>
          <cell r="EX44">
            <v>522.14200000000005</v>
          </cell>
          <cell r="EY44">
            <v>522.14200000000005</v>
          </cell>
          <cell r="EZ44">
            <v>522.14200000000005</v>
          </cell>
        </row>
        <row r="45">
          <cell r="A45" t="str">
            <v>Chad</v>
          </cell>
          <cell r="B45" t="str">
            <v>CFA Franc</v>
          </cell>
          <cell r="C45" t="str">
            <v>XAF</v>
          </cell>
          <cell r="D45">
            <v>580</v>
          </cell>
          <cell r="E45">
            <v>593</v>
          </cell>
          <cell r="F45">
            <v>580</v>
          </cell>
          <cell r="G45">
            <v>571</v>
          </cell>
          <cell r="H45">
            <v>575</v>
          </cell>
          <cell r="I45">
            <v>563</v>
          </cell>
          <cell r="J45">
            <v>543</v>
          </cell>
          <cell r="K45">
            <v>538</v>
          </cell>
          <cell r="L45">
            <v>538</v>
          </cell>
          <cell r="M45">
            <v>528</v>
          </cell>
          <cell r="N45">
            <v>512</v>
          </cell>
          <cell r="O45">
            <v>537</v>
          </cell>
          <cell r="P45">
            <v>544</v>
          </cell>
          <cell r="Q45">
            <v>525</v>
          </cell>
          <cell r="R45">
            <v>517</v>
          </cell>
          <cell r="S45">
            <v>488</v>
          </cell>
          <cell r="T45">
            <v>486</v>
          </cell>
          <cell r="U45">
            <v>489</v>
          </cell>
          <cell r="V45">
            <v>488</v>
          </cell>
          <cell r="W45">
            <v>481</v>
          </cell>
          <cell r="X45">
            <v>505</v>
          </cell>
          <cell r="Y45">
            <v>491</v>
          </cell>
          <cell r="Z45">
            <v>486</v>
          </cell>
          <cell r="AA45">
            <v>492</v>
          </cell>
          <cell r="AB45">
            <v>490</v>
          </cell>
          <cell r="AC45">
            <v>511</v>
          </cell>
          <cell r="AD45">
            <v>500</v>
          </cell>
          <cell r="AE45">
            <v>507</v>
          </cell>
          <cell r="AF45">
            <v>517</v>
          </cell>
          <cell r="AG45">
            <v>520</v>
          </cell>
          <cell r="AH45">
            <v>519</v>
          </cell>
          <cell r="AI45">
            <v>502</v>
          </cell>
          <cell r="AJ45">
            <v>506</v>
          </cell>
          <cell r="AK45">
            <v>514</v>
          </cell>
          <cell r="AL45">
            <v>511</v>
          </cell>
          <cell r="AM45">
            <v>515</v>
          </cell>
          <cell r="AN45">
            <v>525</v>
          </cell>
          <cell r="AO45">
            <v>552</v>
          </cell>
          <cell r="AP45">
            <v>568</v>
          </cell>
          <cell r="AQ45">
            <v>570</v>
          </cell>
          <cell r="AR45">
            <v>583</v>
          </cell>
          <cell r="AS45">
            <v>574</v>
          </cell>
          <cell r="AT45">
            <v>584</v>
          </cell>
          <cell r="AU45">
            <v>621</v>
          </cell>
          <cell r="AV45">
            <v>607</v>
          </cell>
          <cell r="AW45">
            <v>592</v>
          </cell>
          <cell r="AX45">
            <v>574</v>
          </cell>
          <cell r="AY45">
            <v>589</v>
          </cell>
          <cell r="AZ45">
            <v>599</v>
          </cell>
          <cell r="BA45">
            <v>608</v>
          </cell>
          <cell r="BB45">
            <v>610</v>
          </cell>
          <cell r="BC45">
            <v>614</v>
          </cell>
          <cell r="BD45">
            <v>604</v>
          </cell>
          <cell r="BE45">
            <v>597</v>
          </cell>
          <cell r="BF45">
            <v>606</v>
          </cell>
          <cell r="BG45">
            <v>592</v>
          </cell>
          <cell r="BH45">
            <v>600</v>
          </cell>
          <cell r="BI45">
            <v>562</v>
          </cell>
          <cell r="BJ45">
            <v>552</v>
          </cell>
          <cell r="BK45">
            <v>572</v>
          </cell>
          <cell r="BL45">
            <v>562.20899999999995</v>
          </cell>
          <cell r="BM45">
            <v>575.274</v>
          </cell>
          <cell r="BN45">
            <v>594.95299999999997</v>
          </cell>
          <cell r="BO45">
            <v>611.35199999999998</v>
          </cell>
          <cell r="BP45">
            <v>619.22299999999996</v>
          </cell>
          <cell r="BQ45">
            <v>626.43899999999996</v>
          </cell>
          <cell r="BR45">
            <v>634.96600000000001</v>
          </cell>
          <cell r="BS45">
            <v>613.976</v>
          </cell>
          <cell r="BT45">
            <v>627.09500000000003</v>
          </cell>
          <cell r="BU45">
            <v>619.22299999999996</v>
          </cell>
          <cell r="BV45">
            <v>624.471</v>
          </cell>
          <cell r="BW45">
            <v>651.36500000000001</v>
          </cell>
          <cell r="BX45">
            <v>652.67700000000002</v>
          </cell>
          <cell r="BY45">
            <v>666.452</v>
          </cell>
          <cell r="BZ45">
            <v>677.60400000000004</v>
          </cell>
          <cell r="CA45">
            <v>684.16300000000001</v>
          </cell>
          <cell r="CB45">
            <v>710.40099999999995</v>
          </cell>
          <cell r="CC45">
            <v>700.56200000000001</v>
          </cell>
          <cell r="CD45">
            <v>689.41099999999994</v>
          </cell>
          <cell r="CE45">
            <v>709.745</v>
          </cell>
          <cell r="CF45">
            <v>735.32799999999997</v>
          </cell>
          <cell r="CG45">
            <v>740.57500000000005</v>
          </cell>
          <cell r="CH45">
            <v>777.30899999999997</v>
          </cell>
          <cell r="CI45">
            <v>758.35199999999998</v>
          </cell>
          <cell r="CJ45">
            <v>704.95699999999999</v>
          </cell>
          <cell r="CK45">
            <v>713.68099999999993</v>
          </cell>
          <cell r="CL45">
            <v>715.649</v>
          </cell>
          <cell r="CM45">
            <v>741.88700000000006</v>
          </cell>
          <cell r="CN45">
            <v>732.70399999999995</v>
          </cell>
          <cell r="CO45">
            <v>765.50199999999995</v>
          </cell>
          <cell r="CP45">
            <v>771.40499999999997</v>
          </cell>
          <cell r="CQ45">
            <v>749.10300000000007</v>
          </cell>
          <cell r="CR45">
            <v>721.553</v>
          </cell>
          <cell r="CS45">
            <v>714.33699999999999</v>
          </cell>
          <cell r="CT45">
            <v>721.553</v>
          </cell>
          <cell r="CU45">
            <v>736.64</v>
          </cell>
          <cell r="CV45">
            <v>745.16700000000003</v>
          </cell>
          <cell r="CW45">
            <v>762.22199999999998</v>
          </cell>
          <cell r="CX45">
            <v>759.59799999999996</v>
          </cell>
          <cell r="CY45">
            <v>749.75900000000001</v>
          </cell>
          <cell r="CZ45">
            <v>726.8</v>
          </cell>
          <cell r="DA45">
            <v>698.59400000000005</v>
          </cell>
          <cell r="DB45">
            <v>668.42</v>
          </cell>
          <cell r="DC45">
            <v>666.452</v>
          </cell>
          <cell r="DD45">
            <v>665.79600000000005</v>
          </cell>
          <cell r="DE45">
            <v>670.38800000000003</v>
          </cell>
          <cell r="DF45">
            <v>667.10799999999995</v>
          </cell>
          <cell r="DG45">
            <v>661.86099999999999</v>
          </cell>
          <cell r="DH45">
            <v>628.40700000000004</v>
          </cell>
          <cell r="DI45">
            <v>610.69600000000003</v>
          </cell>
          <cell r="DJ45">
            <v>609.38400000000001</v>
          </cell>
          <cell r="DK45">
            <v>609.38400000000001</v>
          </cell>
          <cell r="DL45">
            <v>569.37099999999998</v>
          </cell>
          <cell r="DM45">
            <v>556.90700000000004</v>
          </cell>
          <cell r="DN45">
            <v>573.96199999999999</v>
          </cell>
          <cell r="DO45">
            <v>575.274</v>
          </cell>
          <cell r="DP45">
            <v>604.79200000000003</v>
          </cell>
          <cell r="DQ45">
            <v>573.96199999999999</v>
          </cell>
          <cell r="DR45">
            <v>558.875</v>
          </cell>
          <cell r="DS45">
            <v>552.31600000000003</v>
          </cell>
          <cell r="DT45">
            <v>525.42200000000003</v>
          </cell>
          <cell r="DU45">
            <v>527.38900000000001</v>
          </cell>
          <cell r="DV45">
            <v>527.38900000000001</v>
          </cell>
          <cell r="DW45">
            <v>537.88499999999999</v>
          </cell>
          <cell r="DX45">
            <v>553.62800000000004</v>
          </cell>
          <cell r="DY45">
            <v>535.26099999999997</v>
          </cell>
          <cell r="DZ45">
            <v>538.54100000000005</v>
          </cell>
          <cell r="EA45">
            <v>545.1</v>
          </cell>
          <cell r="EB45">
            <v>545.1</v>
          </cell>
          <cell r="EC45">
            <v>532.63699999999994</v>
          </cell>
          <cell r="ED45">
            <v>515.58199999999999</v>
          </cell>
          <cell r="EE45">
            <v>494.59199999999998</v>
          </cell>
          <cell r="EF45">
            <v>483.44</v>
          </cell>
          <cell r="EG45">
            <v>501.80700000000002</v>
          </cell>
          <cell r="EH45">
            <v>496.55900000000003</v>
          </cell>
          <cell r="EI45">
            <v>505.74299999999999</v>
          </cell>
          <cell r="EJ45">
            <v>507.05500000000001</v>
          </cell>
          <cell r="EK45">
            <v>544.44399999999996</v>
          </cell>
          <cell r="EL45">
            <v>543.78800000000001</v>
          </cell>
          <cell r="EM45">
            <v>542.476</v>
          </cell>
          <cell r="EN45">
            <v>537.88499999999999</v>
          </cell>
          <cell r="EO45">
            <v>545.75599999999997</v>
          </cell>
          <cell r="EP45">
            <v>560.84299999999996</v>
          </cell>
          <cell r="EQ45">
            <v>557.56299999999999</v>
          </cell>
          <cell r="ER45">
            <v>554.28399999999999</v>
          </cell>
          <cell r="ES45">
            <v>542.476</v>
          </cell>
          <cell r="ET45">
            <v>553.62800000000004</v>
          </cell>
          <cell r="EU45">
            <v>542.476</v>
          </cell>
          <cell r="EV45">
            <v>514.27</v>
          </cell>
          <cell r="EW45">
            <v>510.33499999999998</v>
          </cell>
          <cell r="EX45">
            <v>522.14200000000005</v>
          </cell>
          <cell r="EY45">
            <v>522.14200000000005</v>
          </cell>
          <cell r="EZ45">
            <v>522.14200000000005</v>
          </cell>
        </row>
        <row r="46">
          <cell r="A46" t="str">
            <v>Chile</v>
          </cell>
          <cell r="B46" t="str">
            <v>Chilean Peso</v>
          </cell>
          <cell r="C46" t="str">
            <v>CLP</v>
          </cell>
          <cell r="D46">
            <v>425</v>
          </cell>
          <cell r="E46">
            <v>425</v>
          </cell>
          <cell r="F46">
            <v>425</v>
          </cell>
          <cell r="G46">
            <v>430</v>
          </cell>
          <cell r="H46">
            <v>430</v>
          </cell>
          <cell r="I46">
            <v>425</v>
          </cell>
          <cell r="J46">
            <v>417</v>
          </cell>
          <cell r="K46">
            <v>417</v>
          </cell>
          <cell r="L46">
            <v>417</v>
          </cell>
          <cell r="M46">
            <v>410</v>
          </cell>
          <cell r="N46">
            <v>410</v>
          </cell>
          <cell r="O46">
            <v>390</v>
          </cell>
          <cell r="P46">
            <v>400</v>
          </cell>
          <cell r="Q46">
            <v>405</v>
          </cell>
          <cell r="R46">
            <v>405</v>
          </cell>
          <cell r="S46">
            <v>405</v>
          </cell>
          <cell r="T46">
            <v>388</v>
          </cell>
          <cell r="U46">
            <v>375</v>
          </cell>
          <cell r="V46">
            <v>373</v>
          </cell>
          <cell r="W46">
            <v>380</v>
          </cell>
          <cell r="X46">
            <v>385</v>
          </cell>
          <cell r="Y46">
            <v>395</v>
          </cell>
          <cell r="Z46">
            <v>400</v>
          </cell>
          <cell r="AA46">
            <v>410</v>
          </cell>
          <cell r="AB46">
            <v>405</v>
          </cell>
          <cell r="AC46">
            <v>405</v>
          </cell>
          <cell r="AD46">
            <v>405</v>
          </cell>
          <cell r="AE46">
            <v>405</v>
          </cell>
          <cell r="AF46">
            <v>405</v>
          </cell>
          <cell r="AG46">
            <v>405</v>
          </cell>
          <cell r="AH46">
            <v>405</v>
          </cell>
          <cell r="AI46">
            <v>408</v>
          </cell>
          <cell r="AJ46">
            <v>408</v>
          </cell>
          <cell r="AK46">
            <v>410</v>
          </cell>
          <cell r="AL46">
            <v>415</v>
          </cell>
          <cell r="AM46">
            <v>417</v>
          </cell>
          <cell r="AN46">
            <v>420</v>
          </cell>
          <cell r="AO46">
            <v>420</v>
          </cell>
          <cell r="AP46">
            <v>411</v>
          </cell>
          <cell r="AQ46">
            <v>415</v>
          </cell>
          <cell r="AR46">
            <v>415</v>
          </cell>
          <cell r="AS46">
            <v>415</v>
          </cell>
          <cell r="AT46">
            <v>415</v>
          </cell>
          <cell r="AU46">
            <v>415</v>
          </cell>
          <cell r="AV46">
            <v>413</v>
          </cell>
          <cell r="AW46">
            <v>413</v>
          </cell>
          <cell r="AX46">
            <v>413</v>
          </cell>
          <cell r="AY46">
            <v>420</v>
          </cell>
          <cell r="AZ46">
            <v>433</v>
          </cell>
          <cell r="BA46">
            <v>445</v>
          </cell>
          <cell r="BB46">
            <v>445</v>
          </cell>
          <cell r="BC46">
            <v>445</v>
          </cell>
          <cell r="BD46">
            <v>445</v>
          </cell>
          <cell r="BE46">
            <v>450</v>
          </cell>
          <cell r="BF46">
            <v>450</v>
          </cell>
          <cell r="BG46">
            <v>460</v>
          </cell>
          <cell r="BH46">
            <v>467</v>
          </cell>
          <cell r="BI46">
            <v>467</v>
          </cell>
          <cell r="BJ46">
            <v>460</v>
          </cell>
          <cell r="BK46">
            <v>460</v>
          </cell>
          <cell r="BL46">
            <v>468</v>
          </cell>
          <cell r="BM46">
            <v>473</v>
          </cell>
          <cell r="BN46">
            <v>490</v>
          </cell>
          <cell r="BO46">
            <v>490</v>
          </cell>
          <cell r="BP46">
            <v>480</v>
          </cell>
          <cell r="BQ46">
            <v>480</v>
          </cell>
          <cell r="BR46">
            <v>495</v>
          </cell>
          <cell r="BS46">
            <v>505</v>
          </cell>
          <cell r="BT46">
            <v>505</v>
          </cell>
          <cell r="BU46">
            <v>520</v>
          </cell>
          <cell r="BV46">
            <v>535</v>
          </cell>
          <cell r="BW46">
            <v>535</v>
          </cell>
          <cell r="BX46">
            <v>535</v>
          </cell>
          <cell r="BY46">
            <v>517</v>
          </cell>
          <cell r="BZ46">
            <v>507</v>
          </cell>
          <cell r="CA46">
            <v>507</v>
          </cell>
          <cell r="CB46">
            <v>507</v>
          </cell>
          <cell r="CC46">
            <v>518</v>
          </cell>
          <cell r="CD46">
            <v>525</v>
          </cell>
          <cell r="CE46">
            <v>540</v>
          </cell>
          <cell r="CF46">
            <v>560</v>
          </cell>
          <cell r="CG46">
            <v>560</v>
          </cell>
          <cell r="CH46">
            <v>565</v>
          </cell>
          <cell r="CI46">
            <v>570</v>
          </cell>
          <cell r="CJ46">
            <v>570</v>
          </cell>
          <cell r="CK46">
            <v>570</v>
          </cell>
          <cell r="CL46">
            <v>570</v>
          </cell>
          <cell r="CM46">
            <v>583</v>
          </cell>
          <cell r="CN46">
            <v>595</v>
          </cell>
          <cell r="CO46">
            <v>600</v>
          </cell>
          <cell r="CP46">
            <v>615</v>
          </cell>
          <cell r="CQ46">
            <v>650</v>
          </cell>
          <cell r="CR46">
            <v>660</v>
          </cell>
          <cell r="CS46">
            <v>675</v>
          </cell>
          <cell r="CT46">
            <v>700</v>
          </cell>
          <cell r="CU46">
            <v>675</v>
          </cell>
          <cell r="CV46">
            <v>660</v>
          </cell>
          <cell r="CW46">
            <v>660</v>
          </cell>
          <cell r="CX46">
            <v>665</v>
          </cell>
          <cell r="CY46">
            <v>655</v>
          </cell>
          <cell r="CZ46">
            <v>650</v>
          </cell>
          <cell r="DA46">
            <v>650</v>
          </cell>
          <cell r="DB46">
            <v>700</v>
          </cell>
          <cell r="DC46">
            <v>700</v>
          </cell>
          <cell r="DD46">
            <v>700</v>
          </cell>
          <cell r="DE46">
            <v>735</v>
          </cell>
          <cell r="DF46">
            <v>735</v>
          </cell>
          <cell r="DG46">
            <v>705</v>
          </cell>
          <cell r="DH46">
            <v>705</v>
          </cell>
          <cell r="DI46">
            <v>730</v>
          </cell>
          <cell r="DJ46">
            <v>740</v>
          </cell>
          <cell r="DK46">
            <v>730</v>
          </cell>
          <cell r="DL46">
            <v>708</v>
          </cell>
          <cell r="DM46">
            <v>708</v>
          </cell>
          <cell r="DN46">
            <v>700</v>
          </cell>
          <cell r="DO46">
            <v>700</v>
          </cell>
          <cell r="DP46">
            <v>700</v>
          </cell>
          <cell r="DQ46">
            <v>655</v>
          </cell>
          <cell r="DR46">
            <v>630</v>
          </cell>
          <cell r="DS46">
            <v>622</v>
          </cell>
          <cell r="DT46">
            <v>595</v>
          </cell>
          <cell r="DU46">
            <v>590</v>
          </cell>
          <cell r="DV46">
            <v>583</v>
          </cell>
          <cell r="DW46">
            <v>610</v>
          </cell>
          <cell r="DX46">
            <v>610</v>
          </cell>
          <cell r="DY46">
            <v>630</v>
          </cell>
          <cell r="DZ46">
            <v>630</v>
          </cell>
          <cell r="EA46">
            <v>630</v>
          </cell>
          <cell r="EB46">
            <v>625</v>
          </cell>
          <cell r="EC46">
            <v>608</v>
          </cell>
          <cell r="ED46">
            <v>608</v>
          </cell>
          <cell r="EE46">
            <v>587</v>
          </cell>
          <cell r="EF46">
            <v>558</v>
          </cell>
          <cell r="EG46">
            <v>580</v>
          </cell>
          <cell r="EH46">
            <v>560</v>
          </cell>
          <cell r="EI46">
            <v>585</v>
          </cell>
          <cell r="EJ46">
            <v>580</v>
          </cell>
          <cell r="EK46">
            <v>580</v>
          </cell>
          <cell r="EL46">
            <v>580</v>
          </cell>
          <cell r="EM46">
            <v>560</v>
          </cell>
          <cell r="EN46">
            <v>540</v>
          </cell>
          <cell r="EO46">
            <v>540</v>
          </cell>
          <cell r="EP46">
            <v>540</v>
          </cell>
          <cell r="EQ46">
            <v>520</v>
          </cell>
          <cell r="ER46">
            <v>513</v>
          </cell>
          <cell r="ES46">
            <v>520</v>
          </cell>
          <cell r="ET46">
            <v>518</v>
          </cell>
          <cell r="EU46">
            <v>527</v>
          </cell>
          <cell r="EV46">
            <v>518</v>
          </cell>
          <cell r="EW46">
            <v>524</v>
          </cell>
          <cell r="EX46">
            <v>541</v>
          </cell>
          <cell r="EY46">
            <v>538</v>
          </cell>
          <cell r="EZ46">
            <v>535</v>
          </cell>
        </row>
        <row r="47">
          <cell r="A47" t="str">
            <v>China</v>
          </cell>
          <cell r="B47" t="str">
            <v>Renminbi</v>
          </cell>
          <cell r="C47" t="str">
            <v>CNY</v>
          </cell>
          <cell r="D47">
            <v>8.6999999999999993</v>
          </cell>
          <cell r="E47">
            <v>8.6999999999999993</v>
          </cell>
          <cell r="F47">
            <v>8.6999999999999993</v>
          </cell>
          <cell r="G47">
            <v>8.6999999999999993</v>
          </cell>
          <cell r="H47">
            <v>8.6999999999999993</v>
          </cell>
          <cell r="I47">
            <v>8.6999999999999993</v>
          </cell>
          <cell r="J47">
            <v>8.6999999999999993</v>
          </cell>
          <cell r="K47">
            <v>8.6999999999999993</v>
          </cell>
          <cell r="L47">
            <v>8.6999999999999993</v>
          </cell>
          <cell r="M47">
            <v>8.51</v>
          </cell>
          <cell r="N47">
            <v>8.51</v>
          </cell>
          <cell r="O47">
            <v>8.51</v>
          </cell>
          <cell r="P47">
            <v>8.51</v>
          </cell>
          <cell r="Q47">
            <v>8.51</v>
          </cell>
          <cell r="R47">
            <v>8.51</v>
          </cell>
          <cell r="S47">
            <v>8.41</v>
          </cell>
          <cell r="T47">
            <v>8.41</v>
          </cell>
          <cell r="U47">
            <v>8.41</v>
          </cell>
          <cell r="V47">
            <v>8.2799999999999994</v>
          </cell>
          <cell r="W47">
            <v>8.2799999999999994</v>
          </cell>
          <cell r="X47">
            <v>8.2799999999999994</v>
          </cell>
          <cell r="Y47">
            <v>8.2799999999999994</v>
          </cell>
          <cell r="Z47">
            <v>8.2799999999999994</v>
          </cell>
          <cell r="AA47">
            <v>8.2799999999999994</v>
          </cell>
          <cell r="AB47">
            <v>8.2799999999999994</v>
          </cell>
          <cell r="AC47">
            <v>8.2799999999999994</v>
          </cell>
          <cell r="AD47">
            <v>8.2799999999999994</v>
          </cell>
          <cell r="AE47">
            <v>8.2799999999999994</v>
          </cell>
          <cell r="AF47">
            <v>8.2799999999999994</v>
          </cell>
          <cell r="AG47">
            <v>8.2799999999999994</v>
          </cell>
          <cell r="AH47">
            <v>8.2799999999999994</v>
          </cell>
          <cell r="AI47">
            <v>8.2799999999999994</v>
          </cell>
          <cell r="AJ47">
            <v>8.2799999999999994</v>
          </cell>
          <cell r="AK47">
            <v>8.2799999999999994</v>
          </cell>
          <cell r="AL47">
            <v>8.2799999999999994</v>
          </cell>
          <cell r="AM47">
            <v>8.2799999999999994</v>
          </cell>
          <cell r="AN47">
            <v>8.2799999999999994</v>
          </cell>
          <cell r="AO47">
            <v>8.2799999999999994</v>
          </cell>
          <cell r="AP47">
            <v>8.2799999999999994</v>
          </cell>
          <cell r="AQ47">
            <v>8.2799999999999994</v>
          </cell>
          <cell r="AR47">
            <v>8.2799999999999994</v>
          </cell>
          <cell r="AS47">
            <v>8.2799999999999994</v>
          </cell>
          <cell r="AT47">
            <v>8.2799999999999994</v>
          </cell>
          <cell r="AU47">
            <v>8.2799999999999994</v>
          </cell>
          <cell r="AV47">
            <v>8.2799999999999994</v>
          </cell>
          <cell r="AW47">
            <v>8.2799999999999994</v>
          </cell>
          <cell r="AX47">
            <v>8.2799999999999994</v>
          </cell>
          <cell r="AY47">
            <v>8.2799999999999994</v>
          </cell>
          <cell r="AZ47">
            <v>8.2799999999999994</v>
          </cell>
          <cell r="BA47">
            <v>8.2799999999999994</v>
          </cell>
          <cell r="BB47">
            <v>8.27</v>
          </cell>
          <cell r="BC47">
            <v>8.27</v>
          </cell>
          <cell r="BD47">
            <v>8.27</v>
          </cell>
          <cell r="BE47">
            <v>8.27</v>
          </cell>
          <cell r="BF47">
            <v>8.27</v>
          </cell>
          <cell r="BG47">
            <v>8.27</v>
          </cell>
          <cell r="BH47">
            <v>8.27</v>
          </cell>
          <cell r="BI47">
            <v>8.266</v>
          </cell>
          <cell r="BJ47">
            <v>8.266</v>
          </cell>
          <cell r="BK47">
            <v>8.266</v>
          </cell>
          <cell r="BL47">
            <v>8.266</v>
          </cell>
          <cell r="BM47">
            <v>8.266</v>
          </cell>
          <cell r="BN47">
            <v>8.266</v>
          </cell>
          <cell r="BO47">
            <v>8.27</v>
          </cell>
          <cell r="BP47">
            <v>8.27</v>
          </cell>
          <cell r="BQ47">
            <v>8.27</v>
          </cell>
          <cell r="BR47">
            <v>8.27</v>
          </cell>
          <cell r="BS47">
            <v>8.2650000000000006</v>
          </cell>
          <cell r="BT47">
            <v>8.2650000000000006</v>
          </cell>
          <cell r="BU47">
            <v>8.2650000000000006</v>
          </cell>
          <cell r="BV47">
            <v>8.2650000000000006</v>
          </cell>
          <cell r="BW47">
            <v>8.266</v>
          </cell>
          <cell r="BX47">
            <v>8.2669999999999995</v>
          </cell>
          <cell r="BY47">
            <v>8.2669999999999995</v>
          </cell>
          <cell r="BZ47">
            <v>8.2669999999999995</v>
          </cell>
          <cell r="CA47">
            <v>8.266</v>
          </cell>
          <cell r="CB47">
            <v>8.2669999999999995</v>
          </cell>
          <cell r="CC47">
            <v>8.2669999999999995</v>
          </cell>
          <cell r="CD47">
            <v>8.2650000000000006</v>
          </cell>
          <cell r="CE47">
            <v>8.266</v>
          </cell>
          <cell r="CF47">
            <v>8.2669999999999995</v>
          </cell>
          <cell r="CG47">
            <v>8.266</v>
          </cell>
          <cell r="CH47">
            <v>8.266</v>
          </cell>
          <cell r="CI47">
            <v>8.266</v>
          </cell>
          <cell r="CJ47">
            <v>8.266</v>
          </cell>
          <cell r="CK47">
            <v>8.266</v>
          </cell>
          <cell r="CL47">
            <v>8.266</v>
          </cell>
          <cell r="CM47">
            <v>8.266</v>
          </cell>
          <cell r="CN47">
            <v>8.266</v>
          </cell>
          <cell r="CO47">
            <v>8.266</v>
          </cell>
          <cell r="CP47">
            <v>8.266</v>
          </cell>
          <cell r="CQ47">
            <v>8.266</v>
          </cell>
          <cell r="CR47">
            <v>8.266</v>
          </cell>
          <cell r="CS47">
            <v>8.266</v>
          </cell>
          <cell r="CT47">
            <v>8.266</v>
          </cell>
          <cell r="CU47">
            <v>8.266</v>
          </cell>
          <cell r="CV47">
            <v>8.266</v>
          </cell>
          <cell r="CW47">
            <v>8.266</v>
          </cell>
          <cell r="CX47">
            <v>8.266</v>
          </cell>
          <cell r="CY47">
            <v>8.266</v>
          </cell>
          <cell r="CZ47">
            <v>8.266</v>
          </cell>
          <cell r="DA47">
            <v>8.266</v>
          </cell>
          <cell r="DB47">
            <v>8.266</v>
          </cell>
          <cell r="DC47">
            <v>8.266</v>
          </cell>
          <cell r="DD47">
            <v>8.266</v>
          </cell>
          <cell r="DE47">
            <v>8.266</v>
          </cell>
          <cell r="DF47">
            <v>8.266</v>
          </cell>
          <cell r="DG47">
            <v>8.266</v>
          </cell>
          <cell r="DH47">
            <v>8.266</v>
          </cell>
          <cell r="DI47">
            <v>8.266</v>
          </cell>
          <cell r="DJ47">
            <v>8.266</v>
          </cell>
          <cell r="DK47">
            <v>8.266</v>
          </cell>
          <cell r="DL47">
            <v>8.266</v>
          </cell>
          <cell r="DM47">
            <v>8.266</v>
          </cell>
          <cell r="DN47">
            <v>8.266</v>
          </cell>
          <cell r="DO47">
            <v>8.266</v>
          </cell>
          <cell r="DP47">
            <v>8.266</v>
          </cell>
          <cell r="DQ47">
            <v>8.266</v>
          </cell>
          <cell r="DR47">
            <v>8.266</v>
          </cell>
          <cell r="DS47">
            <v>8.266</v>
          </cell>
          <cell r="DT47">
            <v>8.266</v>
          </cell>
          <cell r="DU47">
            <v>8.266</v>
          </cell>
          <cell r="DV47">
            <v>8.266</v>
          </cell>
          <cell r="DW47">
            <v>8.266</v>
          </cell>
          <cell r="DX47">
            <v>8.266</v>
          </cell>
          <cell r="DY47">
            <v>8.266</v>
          </cell>
          <cell r="DZ47">
            <v>8.266</v>
          </cell>
          <cell r="EA47">
            <v>8.266</v>
          </cell>
          <cell r="EB47">
            <v>8.266</v>
          </cell>
          <cell r="EC47">
            <v>8.266</v>
          </cell>
          <cell r="ED47">
            <v>8.266</v>
          </cell>
          <cell r="EE47">
            <v>8.266</v>
          </cell>
          <cell r="EF47">
            <v>8.266</v>
          </cell>
          <cell r="EG47">
            <v>8.266</v>
          </cell>
          <cell r="EH47">
            <v>8.266</v>
          </cell>
          <cell r="EI47">
            <v>8.266</v>
          </cell>
          <cell r="EJ47">
            <v>8.266</v>
          </cell>
          <cell r="EK47">
            <v>8.266</v>
          </cell>
          <cell r="EL47">
            <v>8.11</v>
          </cell>
          <cell r="EM47">
            <v>8.11</v>
          </cell>
          <cell r="EN47">
            <v>8.11</v>
          </cell>
          <cell r="EO47">
            <v>8.07</v>
          </cell>
          <cell r="EP47">
            <v>8.07</v>
          </cell>
          <cell r="EQ47">
            <v>8.07</v>
          </cell>
          <cell r="ER47">
            <v>8.07</v>
          </cell>
          <cell r="ES47">
            <v>8.07</v>
          </cell>
          <cell r="ET47">
            <v>8.0299999999999994</v>
          </cell>
          <cell r="EU47">
            <v>8.01</v>
          </cell>
          <cell r="EV47">
            <v>8</v>
          </cell>
          <cell r="EW47">
            <v>8</v>
          </cell>
          <cell r="EX47">
            <v>8</v>
          </cell>
          <cell r="EY47">
            <v>7.99</v>
          </cell>
          <cell r="EZ47">
            <v>7.95</v>
          </cell>
        </row>
        <row r="48">
          <cell r="A48" t="str">
            <v>Colombia</v>
          </cell>
          <cell r="B48" t="str">
            <v>Colombian Peso</v>
          </cell>
          <cell r="C48" t="str">
            <v>COP</v>
          </cell>
          <cell r="D48">
            <v>800</v>
          </cell>
          <cell r="E48">
            <v>800</v>
          </cell>
          <cell r="F48">
            <v>800</v>
          </cell>
          <cell r="G48">
            <v>820</v>
          </cell>
          <cell r="H48">
            <v>820</v>
          </cell>
          <cell r="I48">
            <v>820</v>
          </cell>
          <cell r="J48">
            <v>820</v>
          </cell>
          <cell r="K48">
            <v>820</v>
          </cell>
          <cell r="L48">
            <v>820</v>
          </cell>
          <cell r="M48">
            <v>835</v>
          </cell>
          <cell r="N48">
            <v>835</v>
          </cell>
          <cell r="O48">
            <v>835</v>
          </cell>
          <cell r="P48">
            <v>823</v>
          </cell>
          <cell r="Q48">
            <v>854</v>
          </cell>
          <cell r="R48">
            <v>854</v>
          </cell>
          <cell r="S48">
            <v>867</v>
          </cell>
          <cell r="T48">
            <v>867</v>
          </cell>
          <cell r="U48">
            <v>867</v>
          </cell>
          <cell r="V48">
            <v>867</v>
          </cell>
          <cell r="W48">
            <v>893</v>
          </cell>
          <cell r="X48">
            <v>964</v>
          </cell>
          <cell r="Y48">
            <v>964</v>
          </cell>
          <cell r="Z48">
            <v>964</v>
          </cell>
          <cell r="AA48">
            <v>1000</v>
          </cell>
          <cell r="AB48">
            <v>982</v>
          </cell>
          <cell r="AC48">
            <v>1020</v>
          </cell>
          <cell r="AD48">
            <v>1020</v>
          </cell>
          <cell r="AE48">
            <v>1050</v>
          </cell>
          <cell r="AF48">
            <v>1050</v>
          </cell>
          <cell r="AG48">
            <v>1050</v>
          </cell>
          <cell r="AH48">
            <v>1070</v>
          </cell>
          <cell r="AI48">
            <v>1070</v>
          </cell>
          <cell r="AJ48">
            <v>1034</v>
          </cell>
          <cell r="AK48">
            <v>1034</v>
          </cell>
          <cell r="AL48">
            <v>1034</v>
          </cell>
          <cell r="AM48">
            <v>994</v>
          </cell>
          <cell r="AN48">
            <v>994</v>
          </cell>
          <cell r="AO48">
            <v>1030</v>
          </cell>
          <cell r="AP48">
            <v>1070</v>
          </cell>
          <cell r="AQ48">
            <v>1058</v>
          </cell>
          <cell r="AR48">
            <v>1058</v>
          </cell>
          <cell r="AS48">
            <v>1058</v>
          </cell>
          <cell r="AT48">
            <v>1088</v>
          </cell>
          <cell r="AU48">
            <v>1088</v>
          </cell>
          <cell r="AV48">
            <v>1152</v>
          </cell>
          <cell r="AW48">
            <v>1246</v>
          </cell>
          <cell r="AX48">
            <v>1246</v>
          </cell>
          <cell r="AY48">
            <v>1294</v>
          </cell>
          <cell r="AZ48">
            <v>1276</v>
          </cell>
          <cell r="BA48">
            <v>1330.71</v>
          </cell>
          <cell r="BB48">
            <v>1342.94</v>
          </cell>
          <cell r="BC48">
            <v>1356.87</v>
          </cell>
          <cell r="BD48">
            <v>1350</v>
          </cell>
          <cell r="BE48">
            <v>1388</v>
          </cell>
          <cell r="BF48">
            <v>1389</v>
          </cell>
          <cell r="BG48">
            <v>1377</v>
          </cell>
          <cell r="BH48">
            <v>1410</v>
          </cell>
          <cell r="BI48">
            <v>1560</v>
          </cell>
          <cell r="BJ48">
            <v>1595</v>
          </cell>
          <cell r="BK48">
            <v>1539</v>
          </cell>
          <cell r="BL48">
            <v>1460</v>
          </cell>
          <cell r="BM48">
            <v>1585</v>
          </cell>
          <cell r="BN48">
            <v>1550</v>
          </cell>
          <cell r="BO48">
            <v>1543</v>
          </cell>
          <cell r="BP48">
            <v>1583</v>
          </cell>
          <cell r="BQ48">
            <v>1660</v>
          </cell>
          <cell r="BR48">
            <v>1957</v>
          </cell>
          <cell r="BS48">
            <v>1840</v>
          </cell>
          <cell r="BT48">
            <v>1908</v>
          </cell>
          <cell r="BU48">
            <v>1992</v>
          </cell>
          <cell r="BV48">
            <v>1948</v>
          </cell>
          <cell r="BW48">
            <v>1915</v>
          </cell>
          <cell r="BX48">
            <v>1870</v>
          </cell>
          <cell r="BY48">
            <v>1930</v>
          </cell>
          <cell r="BZ48">
            <v>1940</v>
          </cell>
          <cell r="CA48">
            <v>1945</v>
          </cell>
          <cell r="CB48">
            <v>1984</v>
          </cell>
          <cell r="CC48">
            <v>2085</v>
          </cell>
          <cell r="CD48">
            <v>2118</v>
          </cell>
          <cell r="CE48">
            <v>2140</v>
          </cell>
          <cell r="CF48">
            <v>2180</v>
          </cell>
          <cell r="CG48">
            <v>2220</v>
          </cell>
          <cell r="CH48">
            <v>2145</v>
          </cell>
          <cell r="CI48">
            <v>2126</v>
          </cell>
          <cell r="CJ48">
            <v>2187.02</v>
          </cell>
          <cell r="CK48">
            <v>2229</v>
          </cell>
          <cell r="CL48">
            <v>2245</v>
          </cell>
          <cell r="CM48">
            <v>2299</v>
          </cell>
          <cell r="CN48">
            <v>2335</v>
          </cell>
          <cell r="CO48">
            <v>2304</v>
          </cell>
          <cell r="CP48">
            <v>2302</v>
          </cell>
          <cell r="CQ48">
            <v>2302</v>
          </cell>
          <cell r="CR48">
            <v>2271</v>
          </cell>
          <cell r="CS48">
            <v>2332</v>
          </cell>
          <cell r="CT48">
            <v>2319</v>
          </cell>
          <cell r="CU48">
            <v>2313</v>
          </cell>
          <cell r="CV48">
            <v>2296</v>
          </cell>
          <cell r="CW48">
            <v>2238</v>
          </cell>
          <cell r="CX48">
            <v>2316</v>
          </cell>
          <cell r="CY48">
            <v>2264</v>
          </cell>
          <cell r="CZ48">
            <v>2262</v>
          </cell>
          <cell r="DA48">
            <v>2339</v>
          </cell>
          <cell r="DB48">
            <v>2390</v>
          </cell>
          <cell r="DC48">
            <v>2605</v>
          </cell>
          <cell r="DD48">
            <v>2640</v>
          </cell>
          <cell r="DE48">
            <v>2750</v>
          </cell>
          <cell r="DF48">
            <v>2700</v>
          </cell>
          <cell r="DG48">
            <v>2680</v>
          </cell>
          <cell r="DH48">
            <v>2810</v>
          </cell>
          <cell r="DI48">
            <v>2810</v>
          </cell>
          <cell r="DJ48">
            <v>2950</v>
          </cell>
          <cell r="DK48">
            <v>2967</v>
          </cell>
          <cell r="DL48">
            <v>2925</v>
          </cell>
          <cell r="DM48">
            <v>2900</v>
          </cell>
          <cell r="DN48">
            <v>2820</v>
          </cell>
          <cell r="DO48">
            <v>2878</v>
          </cell>
          <cell r="DP48">
            <v>2865</v>
          </cell>
          <cell r="DQ48">
            <v>2860</v>
          </cell>
          <cell r="DR48">
            <v>2870</v>
          </cell>
          <cell r="DS48">
            <v>2838</v>
          </cell>
          <cell r="DT48">
            <v>2810</v>
          </cell>
          <cell r="DU48">
            <v>2770</v>
          </cell>
          <cell r="DV48">
            <v>2700</v>
          </cell>
          <cell r="DW48">
            <v>2660</v>
          </cell>
          <cell r="DX48">
            <v>2600</v>
          </cell>
          <cell r="DY48">
            <v>2700</v>
          </cell>
          <cell r="DZ48">
            <v>2690</v>
          </cell>
          <cell r="EA48">
            <v>2628</v>
          </cell>
          <cell r="EB48">
            <v>2590</v>
          </cell>
          <cell r="EC48">
            <v>2545</v>
          </cell>
          <cell r="ED48">
            <v>2545</v>
          </cell>
          <cell r="EE48">
            <v>2500</v>
          </cell>
          <cell r="EF48">
            <v>2420</v>
          </cell>
          <cell r="EG48">
            <v>2350</v>
          </cell>
          <cell r="EH48">
            <v>2300</v>
          </cell>
          <cell r="EI48">
            <v>2355</v>
          </cell>
          <cell r="EJ48">
            <v>2340</v>
          </cell>
          <cell r="EK48">
            <v>2335</v>
          </cell>
          <cell r="EL48">
            <v>2325</v>
          </cell>
          <cell r="EM48">
            <v>2320</v>
          </cell>
          <cell r="EN48">
            <v>2300</v>
          </cell>
          <cell r="EO48">
            <v>2285</v>
          </cell>
          <cell r="EP48">
            <v>2280</v>
          </cell>
          <cell r="EQ48">
            <v>2280</v>
          </cell>
          <cell r="ER48">
            <v>2280</v>
          </cell>
          <cell r="ES48">
            <v>2270</v>
          </cell>
          <cell r="ET48">
            <v>2252</v>
          </cell>
          <cell r="EU48">
            <v>2278</v>
          </cell>
          <cell r="EV48">
            <v>2337</v>
          </cell>
          <cell r="EW48">
            <v>2438</v>
          </cell>
          <cell r="EX48">
            <v>2595</v>
          </cell>
          <cell r="EY48">
            <v>2520</v>
          </cell>
          <cell r="EZ48">
            <v>2385</v>
          </cell>
        </row>
        <row r="49">
          <cell r="A49" t="str">
            <v>Comoros</v>
          </cell>
          <cell r="B49" t="str">
            <v>Comorian Franc</v>
          </cell>
          <cell r="C49" t="str">
            <v>KMF</v>
          </cell>
          <cell r="D49">
            <v>435</v>
          </cell>
          <cell r="E49">
            <v>445</v>
          </cell>
          <cell r="F49">
            <v>435</v>
          </cell>
          <cell r="G49">
            <v>428</v>
          </cell>
          <cell r="H49">
            <v>431</v>
          </cell>
          <cell r="I49">
            <v>422</v>
          </cell>
          <cell r="J49">
            <v>407</v>
          </cell>
          <cell r="K49">
            <v>404</v>
          </cell>
          <cell r="L49">
            <v>404</v>
          </cell>
          <cell r="M49">
            <v>396</v>
          </cell>
          <cell r="N49">
            <v>384</v>
          </cell>
          <cell r="O49">
            <v>403</v>
          </cell>
          <cell r="P49">
            <v>408</v>
          </cell>
          <cell r="Q49">
            <v>394</v>
          </cell>
          <cell r="R49">
            <v>388</v>
          </cell>
          <cell r="S49">
            <v>366</v>
          </cell>
          <cell r="T49">
            <v>365</v>
          </cell>
          <cell r="U49">
            <v>367</v>
          </cell>
          <cell r="V49">
            <v>366</v>
          </cell>
          <cell r="W49">
            <v>361</v>
          </cell>
          <cell r="X49">
            <v>379</v>
          </cell>
          <cell r="Y49">
            <v>368</v>
          </cell>
          <cell r="Z49">
            <v>365</v>
          </cell>
          <cell r="AA49">
            <v>369</v>
          </cell>
          <cell r="AB49">
            <v>368</v>
          </cell>
          <cell r="AC49">
            <v>383</v>
          </cell>
          <cell r="AD49">
            <v>375</v>
          </cell>
          <cell r="AE49">
            <v>380</v>
          </cell>
          <cell r="AF49">
            <v>388</v>
          </cell>
          <cell r="AG49">
            <v>390</v>
          </cell>
          <cell r="AH49">
            <v>389</v>
          </cell>
          <cell r="AI49">
            <v>377</v>
          </cell>
          <cell r="AJ49">
            <v>380</v>
          </cell>
          <cell r="AK49">
            <v>386</v>
          </cell>
          <cell r="AL49">
            <v>383</v>
          </cell>
          <cell r="AM49">
            <v>386</v>
          </cell>
          <cell r="AN49">
            <v>394</v>
          </cell>
          <cell r="AO49">
            <v>414</v>
          </cell>
          <cell r="AP49">
            <v>426</v>
          </cell>
          <cell r="AQ49">
            <v>428</v>
          </cell>
          <cell r="AR49">
            <v>437</v>
          </cell>
          <cell r="AS49">
            <v>431</v>
          </cell>
          <cell r="AT49">
            <v>438</v>
          </cell>
          <cell r="AU49">
            <v>466</v>
          </cell>
          <cell r="AV49">
            <v>455</v>
          </cell>
          <cell r="AW49">
            <v>444</v>
          </cell>
          <cell r="AX49">
            <v>431</v>
          </cell>
          <cell r="AY49">
            <v>442</v>
          </cell>
          <cell r="AZ49">
            <v>449</v>
          </cell>
          <cell r="BA49">
            <v>456</v>
          </cell>
          <cell r="BB49">
            <v>457.5</v>
          </cell>
          <cell r="BC49">
            <v>460.5</v>
          </cell>
          <cell r="BD49">
            <v>453</v>
          </cell>
          <cell r="BE49">
            <v>447.75</v>
          </cell>
          <cell r="BF49">
            <v>454.5</v>
          </cell>
          <cell r="BG49">
            <v>444</v>
          </cell>
          <cell r="BH49">
            <v>450</v>
          </cell>
          <cell r="BI49">
            <v>421.5</v>
          </cell>
          <cell r="BJ49">
            <v>414</v>
          </cell>
          <cell r="BK49">
            <v>429</v>
          </cell>
          <cell r="BL49">
            <v>421.65699999999998</v>
          </cell>
          <cell r="BM49">
            <v>431.45600000000002</v>
          </cell>
          <cell r="BN49">
            <v>446.21499999999997</v>
          </cell>
          <cell r="BO49">
            <v>458.51400000000001</v>
          </cell>
          <cell r="BP49">
            <v>464.41800000000001</v>
          </cell>
          <cell r="BQ49">
            <v>469.82900000000001</v>
          </cell>
          <cell r="BR49">
            <v>476.22500000000002</v>
          </cell>
          <cell r="BS49">
            <v>460.48200000000003</v>
          </cell>
          <cell r="BT49">
            <v>470.32100000000003</v>
          </cell>
          <cell r="BU49">
            <v>464.41800000000001</v>
          </cell>
          <cell r="BV49">
            <v>468.35300000000001</v>
          </cell>
          <cell r="BW49">
            <v>488.524</v>
          </cell>
          <cell r="BX49">
            <v>489.50799999999998</v>
          </cell>
          <cell r="BY49">
            <v>499.839</v>
          </cell>
          <cell r="BZ49">
            <v>508.20299999999997</v>
          </cell>
          <cell r="CA49">
            <v>513.12199999999996</v>
          </cell>
          <cell r="CB49">
            <v>532.80100000000004</v>
          </cell>
          <cell r="CC49">
            <v>525.42200000000003</v>
          </cell>
          <cell r="CD49">
            <v>517.05799999999999</v>
          </cell>
          <cell r="CE49">
            <v>532.30899999999997</v>
          </cell>
          <cell r="CF49">
            <v>551.49599999999998</v>
          </cell>
          <cell r="CG49">
            <v>555.43200000000002</v>
          </cell>
          <cell r="CH49">
            <v>582.98199999999997</v>
          </cell>
          <cell r="CI49">
            <v>568.76400000000001</v>
          </cell>
          <cell r="CJ49">
            <v>528.71799999999996</v>
          </cell>
          <cell r="CK49">
            <v>535.26099999999997</v>
          </cell>
          <cell r="CL49">
            <v>536.73699999999997</v>
          </cell>
          <cell r="CM49">
            <v>556.41499999999996</v>
          </cell>
          <cell r="CN49">
            <v>549.52800000000002</v>
          </cell>
          <cell r="CO49">
            <v>574.12699999999995</v>
          </cell>
          <cell r="CP49">
            <v>578.55399999999997</v>
          </cell>
          <cell r="CQ49">
            <v>561.827</v>
          </cell>
          <cell r="CR49">
            <v>541.16499999999996</v>
          </cell>
          <cell r="CS49">
            <v>535.75300000000004</v>
          </cell>
          <cell r="CT49">
            <v>541.16499999999996</v>
          </cell>
          <cell r="CU49">
            <v>552.48</v>
          </cell>
          <cell r="CV49">
            <v>558.875</v>
          </cell>
          <cell r="CW49">
            <v>571.66600000000005</v>
          </cell>
          <cell r="CX49">
            <v>569.69899999999996</v>
          </cell>
          <cell r="CY49">
            <v>562.31899999999996</v>
          </cell>
          <cell r="CZ49">
            <v>545.1</v>
          </cell>
          <cell r="DA49">
            <v>523.94600000000003</v>
          </cell>
          <cell r="DB49">
            <v>501.315</v>
          </cell>
          <cell r="DC49">
            <v>499.839</v>
          </cell>
          <cell r="DD49">
            <v>499.34699999999998</v>
          </cell>
          <cell r="DE49">
            <v>502.791</v>
          </cell>
          <cell r="DF49">
            <v>500.33100000000002</v>
          </cell>
          <cell r="DG49">
            <v>496.39499999999998</v>
          </cell>
          <cell r="DH49">
            <v>471.30500000000001</v>
          </cell>
          <cell r="DI49">
            <v>458.02199999999999</v>
          </cell>
          <cell r="DJ49">
            <v>457.03800000000001</v>
          </cell>
          <cell r="DK49">
            <v>457.03800000000001</v>
          </cell>
          <cell r="DL49">
            <v>427.02800000000002</v>
          </cell>
          <cell r="DM49">
            <v>417.68099999999998</v>
          </cell>
          <cell r="DN49">
            <v>430.47199999999998</v>
          </cell>
          <cell r="DO49">
            <v>431.45600000000002</v>
          </cell>
          <cell r="DP49">
            <v>453.59399999999999</v>
          </cell>
          <cell r="DQ49">
            <v>430.47199999999998</v>
          </cell>
          <cell r="DR49">
            <v>419.15600000000001</v>
          </cell>
          <cell r="DS49">
            <v>414.23700000000002</v>
          </cell>
          <cell r="DT49">
            <v>394.06599999999997</v>
          </cell>
          <cell r="DU49">
            <v>395.54199999999997</v>
          </cell>
          <cell r="DV49">
            <v>395.54199999999997</v>
          </cell>
          <cell r="DW49">
            <v>403.41399999999999</v>
          </cell>
          <cell r="DX49">
            <v>415.221</v>
          </cell>
          <cell r="DY49">
            <v>401.44600000000003</v>
          </cell>
          <cell r="DZ49">
            <v>403.90499999999997</v>
          </cell>
          <cell r="EA49">
            <v>408.82499999999999</v>
          </cell>
          <cell r="EB49">
            <v>408.82499999999999</v>
          </cell>
          <cell r="EC49">
            <v>399.47800000000001</v>
          </cell>
          <cell r="ED49">
            <v>386.68700000000001</v>
          </cell>
          <cell r="EE49">
            <v>370.94400000000002</v>
          </cell>
          <cell r="EF49">
            <v>362.58</v>
          </cell>
          <cell r="EG49">
            <v>376.35500000000002</v>
          </cell>
          <cell r="EH49">
            <v>372.42</v>
          </cell>
          <cell r="EI49">
            <v>379.30700000000002</v>
          </cell>
          <cell r="EJ49">
            <v>380.291</v>
          </cell>
          <cell r="EK49">
            <v>408.33300000000003</v>
          </cell>
          <cell r="EL49">
            <v>407.84100000000001</v>
          </cell>
          <cell r="EM49">
            <v>406.85700000000003</v>
          </cell>
          <cell r="EN49">
            <v>403.41399999999999</v>
          </cell>
          <cell r="EO49">
            <v>409.31700000000001</v>
          </cell>
          <cell r="EP49">
            <v>420.63200000000001</v>
          </cell>
          <cell r="EQ49">
            <v>418.173</v>
          </cell>
          <cell r="ER49">
            <v>415.71300000000002</v>
          </cell>
          <cell r="ES49">
            <v>406.85700000000003</v>
          </cell>
          <cell r="ET49">
            <v>415.221</v>
          </cell>
          <cell r="EU49">
            <v>406.85700000000003</v>
          </cell>
          <cell r="EV49">
            <v>385.70299999999997</v>
          </cell>
          <cell r="EW49">
            <v>382.75099999999998</v>
          </cell>
          <cell r="EX49">
            <v>391.60599999999999</v>
          </cell>
          <cell r="EY49">
            <v>391.60599999999999</v>
          </cell>
          <cell r="EZ49">
            <v>391.60599999999999</v>
          </cell>
        </row>
        <row r="50">
          <cell r="A50" t="str">
            <v>Congo</v>
          </cell>
          <cell r="B50" t="str">
            <v>CFA Franc</v>
          </cell>
          <cell r="C50" t="str">
            <v>XAF</v>
          </cell>
          <cell r="D50">
            <v>580</v>
          </cell>
          <cell r="E50">
            <v>593</v>
          </cell>
          <cell r="F50">
            <v>580</v>
          </cell>
          <cell r="G50">
            <v>571</v>
          </cell>
          <cell r="H50">
            <v>575</v>
          </cell>
          <cell r="I50">
            <v>563</v>
          </cell>
          <cell r="J50">
            <v>543</v>
          </cell>
          <cell r="K50">
            <v>538</v>
          </cell>
          <cell r="L50">
            <v>538</v>
          </cell>
          <cell r="M50">
            <v>528</v>
          </cell>
          <cell r="N50">
            <v>512</v>
          </cell>
          <cell r="O50">
            <v>537</v>
          </cell>
          <cell r="P50">
            <v>544</v>
          </cell>
          <cell r="Q50">
            <v>525</v>
          </cell>
          <cell r="R50">
            <v>517</v>
          </cell>
          <cell r="S50">
            <v>488</v>
          </cell>
          <cell r="T50">
            <v>486</v>
          </cell>
          <cell r="U50">
            <v>489</v>
          </cell>
          <cell r="V50">
            <v>488</v>
          </cell>
          <cell r="W50">
            <v>481</v>
          </cell>
          <cell r="X50">
            <v>505</v>
          </cell>
          <cell r="Y50">
            <v>491</v>
          </cell>
          <cell r="Z50">
            <v>486</v>
          </cell>
          <cell r="AA50">
            <v>492</v>
          </cell>
          <cell r="AB50">
            <v>490</v>
          </cell>
          <cell r="AC50">
            <v>511</v>
          </cell>
          <cell r="AD50">
            <v>500</v>
          </cell>
          <cell r="AE50">
            <v>507</v>
          </cell>
          <cell r="AF50">
            <v>517</v>
          </cell>
          <cell r="AG50">
            <v>520</v>
          </cell>
          <cell r="AH50">
            <v>519</v>
          </cell>
          <cell r="AI50">
            <v>502</v>
          </cell>
          <cell r="AJ50">
            <v>506</v>
          </cell>
          <cell r="AK50">
            <v>514</v>
          </cell>
          <cell r="AL50">
            <v>511</v>
          </cell>
          <cell r="AM50">
            <v>515</v>
          </cell>
          <cell r="AN50">
            <v>525</v>
          </cell>
          <cell r="AO50">
            <v>552</v>
          </cell>
          <cell r="AP50">
            <v>568</v>
          </cell>
          <cell r="AQ50">
            <v>570</v>
          </cell>
          <cell r="AR50">
            <v>583</v>
          </cell>
          <cell r="AS50">
            <v>574</v>
          </cell>
          <cell r="AT50">
            <v>584</v>
          </cell>
          <cell r="AU50">
            <v>621</v>
          </cell>
          <cell r="AV50">
            <v>607</v>
          </cell>
          <cell r="AW50">
            <v>592</v>
          </cell>
          <cell r="AX50">
            <v>574</v>
          </cell>
          <cell r="AY50">
            <v>589</v>
          </cell>
          <cell r="AZ50">
            <v>599</v>
          </cell>
          <cell r="BA50">
            <v>608</v>
          </cell>
          <cell r="BB50">
            <v>610</v>
          </cell>
          <cell r="BC50">
            <v>614</v>
          </cell>
          <cell r="BD50">
            <v>604</v>
          </cell>
          <cell r="BE50">
            <v>597</v>
          </cell>
          <cell r="BF50">
            <v>606</v>
          </cell>
          <cell r="BG50">
            <v>592</v>
          </cell>
          <cell r="BH50">
            <v>600</v>
          </cell>
          <cell r="BI50">
            <v>562</v>
          </cell>
          <cell r="BJ50">
            <v>552</v>
          </cell>
          <cell r="BK50">
            <v>572</v>
          </cell>
          <cell r="BL50">
            <v>562.20899999999995</v>
          </cell>
          <cell r="BM50">
            <v>575.274</v>
          </cell>
          <cell r="BN50">
            <v>594.95299999999997</v>
          </cell>
          <cell r="BO50">
            <v>611.35199999999998</v>
          </cell>
          <cell r="BP50">
            <v>619.22299999999996</v>
          </cell>
          <cell r="BQ50">
            <v>626.43899999999996</v>
          </cell>
          <cell r="BR50">
            <v>634.96600000000001</v>
          </cell>
          <cell r="BS50">
            <v>613.976</v>
          </cell>
          <cell r="BT50">
            <v>627.09500000000003</v>
          </cell>
          <cell r="BU50">
            <v>619.22299999999996</v>
          </cell>
          <cell r="BV50">
            <v>624.471</v>
          </cell>
          <cell r="BW50">
            <v>651.36500000000001</v>
          </cell>
          <cell r="BX50">
            <v>652.67700000000002</v>
          </cell>
          <cell r="BY50">
            <v>666.452</v>
          </cell>
          <cell r="BZ50">
            <v>677.60400000000004</v>
          </cell>
          <cell r="CA50">
            <v>684.16300000000001</v>
          </cell>
          <cell r="CB50">
            <v>710.40099999999995</v>
          </cell>
          <cell r="CC50">
            <v>700.56200000000001</v>
          </cell>
          <cell r="CD50">
            <v>689.41099999999994</v>
          </cell>
          <cell r="CE50">
            <v>709.745</v>
          </cell>
          <cell r="CF50">
            <v>735.32799999999997</v>
          </cell>
          <cell r="CG50">
            <v>740.57500000000005</v>
          </cell>
          <cell r="CH50">
            <v>777.30899999999997</v>
          </cell>
          <cell r="CI50">
            <v>758.35199999999998</v>
          </cell>
          <cell r="CJ50">
            <v>704.95699999999999</v>
          </cell>
          <cell r="CK50">
            <v>713.68099999999993</v>
          </cell>
          <cell r="CL50">
            <v>715.649</v>
          </cell>
          <cell r="CM50">
            <v>741.88700000000006</v>
          </cell>
          <cell r="CN50">
            <v>732.70399999999995</v>
          </cell>
          <cell r="CO50">
            <v>765.50199999999995</v>
          </cell>
          <cell r="CP50">
            <v>771.40499999999997</v>
          </cell>
          <cell r="CQ50">
            <v>749.10300000000007</v>
          </cell>
          <cell r="CR50">
            <v>721.553</v>
          </cell>
          <cell r="CS50">
            <v>714.33699999999999</v>
          </cell>
          <cell r="CT50">
            <v>721.553</v>
          </cell>
          <cell r="CU50">
            <v>736.64</v>
          </cell>
          <cell r="CV50">
            <v>745.16700000000003</v>
          </cell>
          <cell r="CW50">
            <v>762.22199999999998</v>
          </cell>
          <cell r="CX50">
            <v>759.59799999999996</v>
          </cell>
          <cell r="CY50">
            <v>749.75900000000001</v>
          </cell>
          <cell r="CZ50">
            <v>726.8</v>
          </cell>
          <cell r="DA50">
            <v>698.59400000000005</v>
          </cell>
          <cell r="DB50">
            <v>668.42</v>
          </cell>
          <cell r="DC50">
            <v>666.452</v>
          </cell>
          <cell r="DD50">
            <v>665.79600000000005</v>
          </cell>
          <cell r="DE50">
            <v>670.38800000000003</v>
          </cell>
          <cell r="DF50">
            <v>667.10799999999995</v>
          </cell>
          <cell r="DG50">
            <v>661.86099999999999</v>
          </cell>
          <cell r="DH50">
            <v>628.40700000000004</v>
          </cell>
          <cell r="DI50">
            <v>610.69600000000003</v>
          </cell>
          <cell r="DJ50">
            <v>609.38400000000001</v>
          </cell>
          <cell r="DK50">
            <v>609.38400000000001</v>
          </cell>
          <cell r="DL50">
            <v>569.37099999999998</v>
          </cell>
          <cell r="DM50">
            <v>556.90700000000004</v>
          </cell>
          <cell r="DN50">
            <v>573.96199999999999</v>
          </cell>
          <cell r="DO50">
            <v>575.274</v>
          </cell>
          <cell r="DP50">
            <v>604.79200000000003</v>
          </cell>
          <cell r="DQ50">
            <v>573.96199999999999</v>
          </cell>
          <cell r="DR50">
            <v>558.875</v>
          </cell>
          <cell r="DS50">
            <v>552.31600000000003</v>
          </cell>
          <cell r="DT50">
            <v>525.42200000000003</v>
          </cell>
          <cell r="DU50">
            <v>527.38900000000001</v>
          </cell>
          <cell r="DV50">
            <v>527.38900000000001</v>
          </cell>
          <cell r="DW50">
            <v>537.88499999999999</v>
          </cell>
          <cell r="DX50">
            <v>553.62800000000004</v>
          </cell>
          <cell r="DY50">
            <v>535.26099999999997</v>
          </cell>
          <cell r="DZ50">
            <v>538.54100000000005</v>
          </cell>
          <cell r="EA50">
            <v>545.1</v>
          </cell>
          <cell r="EB50">
            <v>545.1</v>
          </cell>
          <cell r="EC50">
            <v>532.63699999999994</v>
          </cell>
          <cell r="ED50">
            <v>515.58199999999999</v>
          </cell>
          <cell r="EE50">
            <v>494.59199999999998</v>
          </cell>
          <cell r="EF50">
            <v>483.44</v>
          </cell>
          <cell r="EG50">
            <v>501.80700000000002</v>
          </cell>
          <cell r="EH50">
            <v>496.55900000000003</v>
          </cell>
          <cell r="EI50">
            <v>505.74299999999999</v>
          </cell>
          <cell r="EJ50">
            <v>507.05500000000001</v>
          </cell>
          <cell r="EK50">
            <v>544.44399999999996</v>
          </cell>
          <cell r="EL50">
            <v>543.78800000000001</v>
          </cell>
          <cell r="EM50">
            <v>542.476</v>
          </cell>
          <cell r="EN50">
            <v>537.88499999999999</v>
          </cell>
          <cell r="EO50">
            <v>545.75599999999997</v>
          </cell>
          <cell r="EP50">
            <v>560.84299999999996</v>
          </cell>
          <cell r="EQ50">
            <v>557.56299999999999</v>
          </cell>
          <cell r="ER50">
            <v>554.28399999999999</v>
          </cell>
          <cell r="ES50">
            <v>542.476</v>
          </cell>
          <cell r="ET50">
            <v>553.62800000000004</v>
          </cell>
          <cell r="EU50">
            <v>542.476</v>
          </cell>
          <cell r="EV50">
            <v>514.27</v>
          </cell>
          <cell r="EW50">
            <v>510.33499999999998</v>
          </cell>
          <cell r="EX50">
            <v>522.14200000000005</v>
          </cell>
          <cell r="EY50">
            <v>522.14200000000005</v>
          </cell>
          <cell r="EZ50">
            <v>522.14200000000005</v>
          </cell>
        </row>
        <row r="51">
          <cell r="A51" t="str">
            <v>Congo, Democratic Rep.</v>
          </cell>
          <cell r="B51" t="str">
            <v>Franc Congolais</v>
          </cell>
          <cell r="C51" t="str">
            <v>CDF</v>
          </cell>
          <cell r="D51">
            <v>112</v>
          </cell>
          <cell r="E51">
            <v>112</v>
          </cell>
          <cell r="F51">
            <v>112</v>
          </cell>
          <cell r="G51">
            <v>230</v>
          </cell>
          <cell r="H51">
            <v>435</v>
          </cell>
          <cell r="I51">
            <v>477</v>
          </cell>
          <cell r="J51">
            <v>960</v>
          </cell>
          <cell r="K51">
            <v>1700</v>
          </cell>
          <cell r="L51">
            <v>2300</v>
          </cell>
          <cell r="M51">
            <v>2700</v>
          </cell>
          <cell r="N51">
            <v>3020</v>
          </cell>
          <cell r="O51">
            <v>3665</v>
          </cell>
          <cell r="P51">
            <v>3665</v>
          </cell>
          <cell r="Q51">
            <v>4400</v>
          </cell>
          <cell r="R51">
            <v>3520</v>
          </cell>
          <cell r="S51">
            <v>3650</v>
          </cell>
          <cell r="T51">
            <v>4800</v>
          </cell>
          <cell r="U51">
            <v>5500</v>
          </cell>
          <cell r="V51">
            <v>6000</v>
          </cell>
          <cell r="W51">
            <v>7320</v>
          </cell>
          <cell r="X51">
            <v>6000</v>
          </cell>
          <cell r="Y51">
            <v>9060</v>
          </cell>
          <cell r="Z51">
            <v>13600</v>
          </cell>
          <cell r="AA51">
            <v>17800</v>
          </cell>
          <cell r="AB51">
            <v>15400</v>
          </cell>
          <cell r="AC51">
            <v>21000</v>
          </cell>
          <cell r="AD51">
            <v>26100</v>
          </cell>
          <cell r="AE51">
            <v>33100</v>
          </cell>
          <cell r="AF51">
            <v>34800</v>
          </cell>
          <cell r="AG51">
            <v>35500</v>
          </cell>
          <cell r="AH51">
            <v>44200</v>
          </cell>
          <cell r="AI51">
            <v>46200</v>
          </cell>
          <cell r="AJ51">
            <v>65700</v>
          </cell>
          <cell r="AK51">
            <v>70500</v>
          </cell>
          <cell r="AL51">
            <v>95250</v>
          </cell>
          <cell r="AM51">
            <v>99600</v>
          </cell>
          <cell r="AN51">
            <v>133360</v>
          </cell>
          <cell r="AO51">
            <v>185000</v>
          </cell>
          <cell r="AP51">
            <v>156000</v>
          </cell>
          <cell r="AQ51">
            <v>177530</v>
          </cell>
          <cell r="AR51">
            <v>190000</v>
          </cell>
          <cell r="AS51">
            <v>140000</v>
          </cell>
          <cell r="AT51">
            <v>140000</v>
          </cell>
          <cell r="AU51">
            <v>123000</v>
          </cell>
          <cell r="AV51">
            <v>123000</v>
          </cell>
          <cell r="AW51">
            <v>123000</v>
          </cell>
          <cell r="AX51">
            <v>123000</v>
          </cell>
          <cell r="AY51">
            <v>123000</v>
          </cell>
          <cell r="AZ51">
            <v>110000</v>
          </cell>
          <cell r="BA51">
            <v>121000</v>
          </cell>
          <cell r="BB51">
            <v>132000</v>
          </cell>
          <cell r="BC51">
            <v>131000</v>
          </cell>
          <cell r="BD51">
            <v>130000</v>
          </cell>
          <cell r="BE51">
            <v>138000</v>
          </cell>
          <cell r="BF51">
            <v>141500</v>
          </cell>
          <cell r="BG51">
            <v>1.47</v>
          </cell>
          <cell r="BH51">
            <v>2.2200000000000002</v>
          </cell>
          <cell r="BI51">
            <v>2.2200000000000002</v>
          </cell>
          <cell r="BJ51">
            <v>3.14</v>
          </cell>
          <cell r="BK51">
            <v>3.68</v>
          </cell>
          <cell r="BL51">
            <v>3.02</v>
          </cell>
          <cell r="BM51">
            <v>3.02</v>
          </cell>
          <cell r="BN51">
            <v>3.02</v>
          </cell>
          <cell r="BO51">
            <v>4.5</v>
          </cell>
          <cell r="BP51">
            <v>4.5</v>
          </cell>
          <cell r="BQ51">
            <v>4.5</v>
          </cell>
          <cell r="BR51">
            <v>4.5</v>
          </cell>
          <cell r="BS51">
            <v>4.5</v>
          </cell>
          <cell r="BT51">
            <v>4.5</v>
          </cell>
          <cell r="BU51">
            <v>6.5</v>
          </cell>
          <cell r="BV51">
            <v>6.5</v>
          </cell>
          <cell r="BW51">
            <v>15</v>
          </cell>
          <cell r="BX51">
            <v>9</v>
          </cell>
          <cell r="BY51">
            <v>9</v>
          </cell>
          <cell r="BZ51">
            <v>22.5</v>
          </cell>
          <cell r="CA51">
            <v>22.5</v>
          </cell>
          <cell r="CB51">
            <v>22.5</v>
          </cell>
          <cell r="CC51">
            <v>22.5</v>
          </cell>
          <cell r="CD51">
            <v>23.5</v>
          </cell>
          <cell r="CE51">
            <v>23.5</v>
          </cell>
          <cell r="CF51">
            <v>23.5</v>
          </cell>
          <cell r="CG51">
            <v>50</v>
          </cell>
          <cell r="CH51">
            <v>50</v>
          </cell>
          <cell r="CI51">
            <v>50</v>
          </cell>
          <cell r="CJ51">
            <v>50</v>
          </cell>
          <cell r="CK51">
            <v>50</v>
          </cell>
          <cell r="CL51">
            <v>50</v>
          </cell>
          <cell r="CM51">
            <v>50</v>
          </cell>
          <cell r="CN51">
            <v>50</v>
          </cell>
          <cell r="CO51">
            <v>337</v>
          </cell>
          <cell r="CP51">
            <v>337</v>
          </cell>
          <cell r="CQ51">
            <v>325</v>
          </cell>
          <cell r="CR51">
            <v>305</v>
          </cell>
          <cell r="CS51">
            <v>318</v>
          </cell>
          <cell r="CT51">
            <v>323</v>
          </cell>
          <cell r="CU51">
            <v>326</v>
          </cell>
          <cell r="CV51">
            <v>312</v>
          </cell>
          <cell r="CW51">
            <v>337</v>
          </cell>
          <cell r="CX51">
            <v>340</v>
          </cell>
          <cell r="CY51">
            <v>336</v>
          </cell>
          <cell r="CZ51">
            <v>319</v>
          </cell>
          <cell r="DA51">
            <v>318</v>
          </cell>
          <cell r="DB51">
            <v>340</v>
          </cell>
          <cell r="DC51">
            <v>338</v>
          </cell>
          <cell r="DD51">
            <v>344</v>
          </cell>
          <cell r="DE51">
            <v>353</v>
          </cell>
          <cell r="DF51">
            <v>378</v>
          </cell>
          <cell r="DG51">
            <v>404</v>
          </cell>
          <cell r="DH51">
            <v>315</v>
          </cell>
          <cell r="DI51">
            <v>410</v>
          </cell>
          <cell r="DJ51">
            <v>408</v>
          </cell>
          <cell r="DK51">
            <v>412</v>
          </cell>
          <cell r="DL51">
            <v>417</v>
          </cell>
          <cell r="DM51">
            <v>415</v>
          </cell>
          <cell r="DN51">
            <v>417</v>
          </cell>
          <cell r="DO51">
            <v>427</v>
          </cell>
          <cell r="DP51">
            <v>427</v>
          </cell>
          <cell r="DQ51">
            <v>383</v>
          </cell>
          <cell r="DR51">
            <v>370</v>
          </cell>
          <cell r="DS51">
            <v>370</v>
          </cell>
          <cell r="DT51">
            <v>367</v>
          </cell>
          <cell r="DU51">
            <v>367</v>
          </cell>
          <cell r="DV51">
            <v>367</v>
          </cell>
          <cell r="DW51">
            <v>377</v>
          </cell>
          <cell r="DX51">
            <v>380</v>
          </cell>
          <cell r="DY51">
            <v>380</v>
          </cell>
          <cell r="DZ51">
            <v>384</v>
          </cell>
          <cell r="EA51">
            <v>383</v>
          </cell>
          <cell r="EB51">
            <v>384</v>
          </cell>
          <cell r="EC51">
            <v>404</v>
          </cell>
          <cell r="ED51">
            <v>424</v>
          </cell>
          <cell r="EE51">
            <v>430</v>
          </cell>
          <cell r="EF51">
            <v>430</v>
          </cell>
          <cell r="EG51">
            <v>450</v>
          </cell>
          <cell r="EH51">
            <v>470</v>
          </cell>
          <cell r="EI51">
            <v>492</v>
          </cell>
          <cell r="EJ51">
            <v>510</v>
          </cell>
          <cell r="EK51">
            <v>504</v>
          </cell>
          <cell r="EL51">
            <v>408</v>
          </cell>
          <cell r="EM51">
            <v>490</v>
          </cell>
          <cell r="EN51">
            <v>490</v>
          </cell>
          <cell r="EO51">
            <v>490</v>
          </cell>
          <cell r="EP51">
            <v>490</v>
          </cell>
          <cell r="EQ51">
            <v>454</v>
          </cell>
          <cell r="ER51">
            <v>454</v>
          </cell>
          <cell r="ES51">
            <v>454</v>
          </cell>
          <cell r="ET51">
            <v>454</v>
          </cell>
          <cell r="EU51">
            <v>454</v>
          </cell>
          <cell r="EV51">
            <v>431</v>
          </cell>
          <cell r="EW51">
            <v>431</v>
          </cell>
          <cell r="EX51">
            <v>431</v>
          </cell>
          <cell r="EY51">
            <v>431</v>
          </cell>
          <cell r="EZ51">
            <v>431</v>
          </cell>
        </row>
        <row r="52">
          <cell r="A52" t="str">
            <v>Cook Islands</v>
          </cell>
          <cell r="B52" t="str">
            <v>New Zealand Dollar</v>
          </cell>
          <cell r="C52" t="str">
            <v>NZD</v>
          </cell>
          <cell r="D52">
            <v>1.8</v>
          </cell>
          <cell r="E52">
            <v>1.73</v>
          </cell>
          <cell r="F52">
            <v>1.76</v>
          </cell>
          <cell r="G52">
            <v>1.76</v>
          </cell>
          <cell r="H52">
            <v>1.76</v>
          </cell>
          <cell r="I52">
            <v>1.7</v>
          </cell>
          <cell r="J52">
            <v>1.7</v>
          </cell>
          <cell r="K52">
            <v>1.66</v>
          </cell>
          <cell r="L52">
            <v>1.66</v>
          </cell>
          <cell r="M52">
            <v>1.66</v>
          </cell>
          <cell r="N52">
            <v>1.62</v>
          </cell>
          <cell r="O52">
            <v>1.6</v>
          </cell>
          <cell r="P52">
            <v>1.6</v>
          </cell>
          <cell r="Q52">
            <v>1.56</v>
          </cell>
          <cell r="R52">
            <v>1.58</v>
          </cell>
          <cell r="S52">
            <v>1.54</v>
          </cell>
          <cell r="T52">
            <v>1.5</v>
          </cell>
          <cell r="U52">
            <v>1.5</v>
          </cell>
          <cell r="V52">
            <v>1.5</v>
          </cell>
          <cell r="W52">
            <v>1.5</v>
          </cell>
          <cell r="X52">
            <v>1.53</v>
          </cell>
          <cell r="Y52">
            <v>1.53</v>
          </cell>
          <cell r="Z52">
            <v>1.53</v>
          </cell>
          <cell r="AA52">
            <v>1.53</v>
          </cell>
          <cell r="AB52">
            <v>1.53</v>
          </cell>
          <cell r="AC52">
            <v>1.5</v>
          </cell>
          <cell r="AD52">
            <v>1.5</v>
          </cell>
          <cell r="AE52">
            <v>1.47</v>
          </cell>
          <cell r="AF52">
            <v>1.47</v>
          </cell>
          <cell r="AG52">
            <v>1.47</v>
          </cell>
          <cell r="AH52">
            <v>1.47</v>
          </cell>
          <cell r="AI52">
            <v>1.44</v>
          </cell>
          <cell r="AJ52">
            <v>1.44</v>
          </cell>
          <cell r="AK52">
            <v>1.43</v>
          </cell>
          <cell r="AL52">
            <v>1.41</v>
          </cell>
          <cell r="AM52">
            <v>1.41</v>
          </cell>
          <cell r="AN52">
            <v>1.42</v>
          </cell>
          <cell r="AO52">
            <v>1.45</v>
          </cell>
          <cell r="AP52">
            <v>1.45</v>
          </cell>
          <cell r="AQ52">
            <v>1.44</v>
          </cell>
          <cell r="AR52">
            <v>1.44</v>
          </cell>
          <cell r="AS52">
            <v>1.44</v>
          </cell>
          <cell r="AT52">
            <v>1.46</v>
          </cell>
          <cell r="AU52">
            <v>1.54</v>
          </cell>
          <cell r="AV52">
            <v>1.54</v>
          </cell>
          <cell r="AW52">
            <v>1.56</v>
          </cell>
          <cell r="AX52">
            <v>1.61</v>
          </cell>
          <cell r="AY52">
            <v>1.61</v>
          </cell>
          <cell r="AZ52">
            <v>1.71</v>
          </cell>
          <cell r="BA52">
            <v>1.71</v>
          </cell>
          <cell r="BB52">
            <v>1.74</v>
          </cell>
          <cell r="BC52">
            <v>1.8</v>
          </cell>
          <cell r="BD52">
            <v>1.81</v>
          </cell>
          <cell r="BE52">
            <v>1.88</v>
          </cell>
          <cell r="BF52">
            <v>1.97</v>
          </cell>
          <cell r="BG52">
            <v>1.9319999999999999</v>
          </cell>
          <cell r="BH52">
            <v>2.0299999999999998</v>
          </cell>
          <cell r="BI52">
            <v>1.98</v>
          </cell>
          <cell r="BJ52">
            <v>1.9</v>
          </cell>
          <cell r="BK52">
            <v>1.89</v>
          </cell>
          <cell r="BL52">
            <v>1.9019999999999999</v>
          </cell>
          <cell r="BM52">
            <v>1.871</v>
          </cell>
          <cell r="BN52">
            <v>1.899</v>
          </cell>
          <cell r="BO52">
            <v>1.8794999999999999</v>
          </cell>
          <cell r="BP52">
            <v>1.8</v>
          </cell>
          <cell r="BQ52">
            <v>1.87</v>
          </cell>
          <cell r="BR52">
            <v>1.87</v>
          </cell>
          <cell r="BS52">
            <v>1.9</v>
          </cell>
          <cell r="BT52">
            <v>1.9</v>
          </cell>
          <cell r="BU52">
            <v>1.9</v>
          </cell>
          <cell r="BV52">
            <v>1.97</v>
          </cell>
          <cell r="BW52">
            <v>1.95</v>
          </cell>
          <cell r="BX52">
            <v>1.92</v>
          </cell>
          <cell r="BY52">
            <v>2.02</v>
          </cell>
          <cell r="BZ52">
            <v>2.06</v>
          </cell>
          <cell r="CA52">
            <v>2.0099999999999998</v>
          </cell>
          <cell r="CB52">
            <v>2.06</v>
          </cell>
          <cell r="CC52">
            <v>2.1800000000000002</v>
          </cell>
          <cell r="CD52">
            <v>2.13</v>
          </cell>
          <cell r="CE52">
            <v>2.19</v>
          </cell>
          <cell r="CF52">
            <v>2.34</v>
          </cell>
          <cell r="CG52">
            <v>2.41</v>
          </cell>
          <cell r="CH52">
            <v>2.48</v>
          </cell>
          <cell r="CI52">
            <v>2.4700000000000002</v>
          </cell>
          <cell r="CJ52">
            <v>2.2599999999999998</v>
          </cell>
          <cell r="CK52">
            <v>2.29</v>
          </cell>
          <cell r="CL52">
            <v>2.319</v>
          </cell>
          <cell r="CM52">
            <v>2.4390000000000001</v>
          </cell>
          <cell r="CN52">
            <v>2.427</v>
          </cell>
          <cell r="CO52">
            <v>2.395</v>
          </cell>
          <cell r="CP52">
            <v>2.4249999999999998</v>
          </cell>
          <cell r="CQ52">
            <v>2.4300000000000002</v>
          </cell>
          <cell r="CR52">
            <v>2.2749999999999999</v>
          </cell>
          <cell r="CS52">
            <v>2.5</v>
          </cell>
          <cell r="CT52">
            <v>2.4</v>
          </cell>
          <cell r="CU52">
            <v>2.415</v>
          </cell>
          <cell r="CV52">
            <v>2.41</v>
          </cell>
          <cell r="CW52">
            <v>2.41</v>
          </cell>
          <cell r="CX52">
            <v>2.39</v>
          </cell>
          <cell r="CY52">
            <v>2.2999999999999998</v>
          </cell>
          <cell r="CZ52">
            <v>2.23</v>
          </cell>
          <cell r="DA52">
            <v>2.1</v>
          </cell>
          <cell r="DB52">
            <v>2.0499999999999998</v>
          </cell>
          <cell r="DC52">
            <v>2.12</v>
          </cell>
          <cell r="DD52">
            <v>2.13</v>
          </cell>
          <cell r="DE52">
            <v>2.16</v>
          </cell>
          <cell r="DF52">
            <v>2.0699999999999998</v>
          </cell>
          <cell r="DG52">
            <v>2.0299999999999998</v>
          </cell>
          <cell r="DH52">
            <v>1.92</v>
          </cell>
          <cell r="DI52">
            <v>1.83</v>
          </cell>
          <cell r="DJ52">
            <v>1.77</v>
          </cell>
          <cell r="DK52">
            <v>1.81</v>
          </cell>
          <cell r="DL52">
            <v>1.8</v>
          </cell>
          <cell r="DM52">
            <v>1.74</v>
          </cell>
          <cell r="DN52">
            <v>1.72</v>
          </cell>
          <cell r="DO52">
            <v>1.71</v>
          </cell>
          <cell r="DP52">
            <v>1.75</v>
          </cell>
          <cell r="DQ52">
            <v>1.7</v>
          </cell>
          <cell r="DR52">
            <v>1.63</v>
          </cell>
          <cell r="DS52">
            <v>1.56</v>
          </cell>
          <cell r="DT52">
            <v>1.54</v>
          </cell>
          <cell r="DU52">
            <v>1.5</v>
          </cell>
          <cell r="DV52">
            <v>1.45</v>
          </cell>
          <cell r="DW52">
            <v>1.45</v>
          </cell>
          <cell r="DX52">
            <v>1.6</v>
          </cell>
          <cell r="DY52">
            <v>1.57</v>
          </cell>
          <cell r="DZ52">
            <v>1.57</v>
          </cell>
          <cell r="EA52">
            <v>1.5880000000000001</v>
          </cell>
          <cell r="EB52">
            <v>1.5329999999999999</v>
          </cell>
          <cell r="EC52">
            <v>1.494</v>
          </cell>
          <cell r="ED52">
            <v>1.464</v>
          </cell>
          <cell r="EE52">
            <v>1.3939999999999999</v>
          </cell>
          <cell r="EF52">
            <v>1.3919999999999999</v>
          </cell>
          <cell r="EG52">
            <v>1.4</v>
          </cell>
          <cell r="EH52">
            <v>1.39</v>
          </cell>
          <cell r="EI52">
            <v>1.4</v>
          </cell>
          <cell r="EJ52">
            <v>1.37</v>
          </cell>
          <cell r="EK52">
            <v>1.4</v>
          </cell>
          <cell r="EL52">
            <v>1.43</v>
          </cell>
          <cell r="EM52">
            <v>1.47</v>
          </cell>
          <cell r="EN52">
            <v>1.45</v>
          </cell>
          <cell r="EO52">
            <v>1.4450000000000001</v>
          </cell>
          <cell r="EP52">
            <v>1.4179999999999999</v>
          </cell>
          <cell r="EQ52">
            <v>1.43</v>
          </cell>
          <cell r="ER52">
            <v>1.46</v>
          </cell>
          <cell r="ES52">
            <v>1.46</v>
          </cell>
          <cell r="ET52">
            <v>1.51</v>
          </cell>
          <cell r="EU52">
            <v>1.64</v>
          </cell>
          <cell r="EV52">
            <v>1.59</v>
          </cell>
          <cell r="EW52">
            <v>1.57</v>
          </cell>
          <cell r="EX52">
            <v>1.68</v>
          </cell>
          <cell r="EY52">
            <v>1.62</v>
          </cell>
          <cell r="EZ52">
            <v>1.54</v>
          </cell>
        </row>
        <row r="53">
          <cell r="A53" t="str">
            <v>Costa Rica</v>
          </cell>
          <cell r="B53" t="str">
            <v>Costa Rican Colon</v>
          </cell>
          <cell r="C53" t="str">
            <v>CRC</v>
          </cell>
          <cell r="D53">
            <v>150</v>
          </cell>
          <cell r="E53">
            <v>150</v>
          </cell>
          <cell r="F53">
            <v>150</v>
          </cell>
          <cell r="G53">
            <v>153</v>
          </cell>
          <cell r="H53">
            <v>153</v>
          </cell>
          <cell r="I53">
            <v>153</v>
          </cell>
          <cell r="J53">
            <v>155</v>
          </cell>
          <cell r="K53">
            <v>155</v>
          </cell>
          <cell r="L53">
            <v>155</v>
          </cell>
          <cell r="M53">
            <v>159</v>
          </cell>
          <cell r="N53">
            <v>159</v>
          </cell>
          <cell r="O53">
            <v>159</v>
          </cell>
          <cell r="P53">
            <v>165</v>
          </cell>
          <cell r="Q53">
            <v>165</v>
          </cell>
          <cell r="R53">
            <v>165</v>
          </cell>
          <cell r="S53">
            <v>171</v>
          </cell>
          <cell r="T53">
            <v>171</v>
          </cell>
          <cell r="U53">
            <v>171</v>
          </cell>
          <cell r="V53">
            <v>179</v>
          </cell>
          <cell r="W53">
            <v>179</v>
          </cell>
          <cell r="X53">
            <v>179</v>
          </cell>
          <cell r="Y53">
            <v>185</v>
          </cell>
          <cell r="Z53">
            <v>185</v>
          </cell>
          <cell r="AA53">
            <v>191</v>
          </cell>
          <cell r="AB53">
            <v>194</v>
          </cell>
          <cell r="AC53">
            <v>194</v>
          </cell>
          <cell r="AD53">
            <v>194</v>
          </cell>
          <cell r="AE53">
            <v>201</v>
          </cell>
          <cell r="AF53">
            <v>201</v>
          </cell>
          <cell r="AG53">
            <v>201</v>
          </cell>
          <cell r="AH53">
            <v>207</v>
          </cell>
          <cell r="AI53">
            <v>207</v>
          </cell>
          <cell r="AJ53">
            <v>207</v>
          </cell>
          <cell r="AK53">
            <v>213</v>
          </cell>
          <cell r="AL53">
            <v>213</v>
          </cell>
          <cell r="AM53">
            <v>213</v>
          </cell>
          <cell r="AN53">
            <v>213</v>
          </cell>
          <cell r="AO53">
            <v>222</v>
          </cell>
          <cell r="AP53">
            <v>222</v>
          </cell>
          <cell r="AQ53">
            <v>225</v>
          </cell>
          <cell r="AR53">
            <v>225</v>
          </cell>
          <cell r="AS53">
            <v>225</v>
          </cell>
          <cell r="AT53">
            <v>232</v>
          </cell>
          <cell r="AU53">
            <v>232</v>
          </cell>
          <cell r="AV53">
            <v>232</v>
          </cell>
          <cell r="AW53">
            <v>238</v>
          </cell>
          <cell r="AX53">
            <v>238</v>
          </cell>
          <cell r="AY53">
            <v>238</v>
          </cell>
          <cell r="AZ53">
            <v>243</v>
          </cell>
          <cell r="BA53">
            <v>243</v>
          </cell>
          <cell r="BB53">
            <v>243</v>
          </cell>
          <cell r="BC53">
            <v>248.4</v>
          </cell>
          <cell r="BD53">
            <v>248.4</v>
          </cell>
          <cell r="BE53">
            <v>253.55</v>
          </cell>
          <cell r="BF53">
            <v>255.85</v>
          </cell>
          <cell r="BG53">
            <v>258.64999999999998</v>
          </cell>
          <cell r="BH53">
            <v>260.89999999999998</v>
          </cell>
          <cell r="BI53">
            <v>263.45</v>
          </cell>
          <cell r="BJ53">
            <v>265.95</v>
          </cell>
          <cell r="BK53">
            <v>269.55</v>
          </cell>
          <cell r="BL53">
            <v>270.64999999999998</v>
          </cell>
          <cell r="BM53">
            <v>272.89999999999998</v>
          </cell>
          <cell r="BN53">
            <v>275.10000000000002</v>
          </cell>
          <cell r="BO53">
            <v>278.14999999999998</v>
          </cell>
          <cell r="BP53">
            <v>280.5</v>
          </cell>
          <cell r="BQ53">
            <v>282.89999999999998</v>
          </cell>
          <cell r="BR53">
            <v>285.64999999999998</v>
          </cell>
          <cell r="BS53">
            <v>287.95</v>
          </cell>
          <cell r="BT53">
            <v>289.75</v>
          </cell>
          <cell r="BU53">
            <v>291.7</v>
          </cell>
          <cell r="BV53">
            <v>293.55</v>
          </cell>
          <cell r="BW53">
            <v>295.55</v>
          </cell>
          <cell r="BX53">
            <v>297.5</v>
          </cell>
          <cell r="BY53">
            <v>299.10000000000002</v>
          </cell>
          <cell r="BZ53">
            <v>300.89999999999998</v>
          </cell>
          <cell r="CA53">
            <v>302.55</v>
          </cell>
          <cell r="CB53">
            <v>304.05</v>
          </cell>
          <cell r="CC53">
            <v>305.64999999999998</v>
          </cell>
          <cell r="CD53">
            <v>307.55</v>
          </cell>
          <cell r="CE53">
            <v>309.10000000000002</v>
          </cell>
          <cell r="CF53">
            <v>310.75</v>
          </cell>
          <cell r="CG53">
            <v>312.39999999999998</v>
          </cell>
          <cell r="CH53">
            <v>312.39999999999998</v>
          </cell>
          <cell r="CI53">
            <v>315.85000000000002</v>
          </cell>
          <cell r="CJ53">
            <v>317.5</v>
          </cell>
          <cell r="CK53">
            <v>319.05</v>
          </cell>
          <cell r="CL53">
            <v>320.85000000000002</v>
          </cell>
          <cell r="CM53">
            <v>322.5</v>
          </cell>
          <cell r="CN53">
            <v>323.89999999999998</v>
          </cell>
          <cell r="CO53">
            <v>325.60000000000002</v>
          </cell>
          <cell r="CP53">
            <v>327.35000000000002</v>
          </cell>
          <cell r="CQ53">
            <v>329.35</v>
          </cell>
          <cell r="CR53">
            <v>331.35</v>
          </cell>
          <cell r="CS53">
            <v>333.45</v>
          </cell>
          <cell r="CT53">
            <v>335.75</v>
          </cell>
          <cell r="CU53">
            <v>335.75</v>
          </cell>
          <cell r="CV53">
            <v>340.9</v>
          </cell>
          <cell r="CW53">
            <v>343.5</v>
          </cell>
          <cell r="CX53">
            <v>346.5</v>
          </cell>
          <cell r="CY53">
            <v>349.3</v>
          </cell>
          <cell r="CZ53">
            <v>352.15</v>
          </cell>
          <cell r="DA53">
            <v>355.3</v>
          </cell>
          <cell r="DB53">
            <v>358.5</v>
          </cell>
          <cell r="DC53">
            <v>361.75</v>
          </cell>
          <cell r="DD53">
            <v>364.8</v>
          </cell>
          <cell r="DE53">
            <v>367.95</v>
          </cell>
          <cell r="DF53">
            <v>370.56</v>
          </cell>
          <cell r="DG53">
            <v>373.9</v>
          </cell>
          <cell r="DH53">
            <v>377.07</v>
          </cell>
          <cell r="DI53">
            <v>380.29</v>
          </cell>
          <cell r="DJ53">
            <v>383.56</v>
          </cell>
          <cell r="DK53">
            <v>386.83</v>
          </cell>
          <cell r="DL53">
            <v>390.04</v>
          </cell>
          <cell r="DM53">
            <v>393</v>
          </cell>
          <cell r="DN53">
            <v>396.71</v>
          </cell>
          <cell r="DO53">
            <v>400</v>
          </cell>
          <cell r="DP53">
            <v>403.16</v>
          </cell>
          <cell r="DQ53">
            <v>406.53</v>
          </cell>
          <cell r="DR53">
            <v>410.03</v>
          </cell>
          <cell r="DS53">
            <v>413.45</v>
          </cell>
          <cell r="DT53">
            <v>416.39</v>
          </cell>
          <cell r="DU53">
            <v>419.44</v>
          </cell>
          <cell r="DV53">
            <v>422.61</v>
          </cell>
          <cell r="DW53">
            <v>426.05</v>
          </cell>
          <cell r="DX53">
            <v>428.9</v>
          </cell>
          <cell r="DY53">
            <v>431.93</v>
          </cell>
          <cell r="DZ53">
            <v>435.37</v>
          </cell>
          <cell r="EA53">
            <v>438.62</v>
          </cell>
          <cell r="EB53">
            <v>442.02</v>
          </cell>
          <cell r="EC53">
            <v>445.87</v>
          </cell>
          <cell r="ED53">
            <v>449.28</v>
          </cell>
          <cell r="EE53">
            <v>452.85</v>
          </cell>
          <cell r="EF53">
            <v>456.05</v>
          </cell>
          <cell r="EG53">
            <v>460.02</v>
          </cell>
          <cell r="EH53">
            <v>463.32</v>
          </cell>
          <cell r="EI53">
            <v>466.32</v>
          </cell>
          <cell r="EJ53">
            <v>468.77</v>
          </cell>
          <cell r="EK53">
            <v>471.92</v>
          </cell>
          <cell r="EL53">
            <v>475.37</v>
          </cell>
          <cell r="EM53">
            <v>478.52</v>
          </cell>
          <cell r="EN53">
            <v>481.37</v>
          </cell>
          <cell r="EO53">
            <v>484.67</v>
          </cell>
          <cell r="EP53">
            <v>488.07</v>
          </cell>
          <cell r="EQ53">
            <v>490.97</v>
          </cell>
          <cell r="ER53">
            <v>493.97</v>
          </cell>
          <cell r="ES53">
            <v>497.27</v>
          </cell>
          <cell r="ET53">
            <v>500</v>
          </cell>
          <cell r="EU53">
            <v>503.39</v>
          </cell>
          <cell r="EV53">
            <v>505.42</v>
          </cell>
          <cell r="EW53">
            <v>508</v>
          </cell>
          <cell r="EX53">
            <v>510.8</v>
          </cell>
          <cell r="EY53">
            <v>513.6</v>
          </cell>
          <cell r="EZ53">
            <v>515.70000000000005</v>
          </cell>
        </row>
        <row r="54">
          <cell r="A54" t="str">
            <v>Cote D'Ivoire</v>
          </cell>
          <cell r="B54" t="str">
            <v>CFA Franc</v>
          </cell>
          <cell r="C54" t="str">
            <v>XOF</v>
          </cell>
          <cell r="D54">
            <v>580</v>
          </cell>
          <cell r="E54">
            <v>593</v>
          </cell>
          <cell r="F54">
            <v>580</v>
          </cell>
          <cell r="G54">
            <v>571</v>
          </cell>
          <cell r="H54">
            <v>575</v>
          </cell>
          <cell r="I54">
            <v>563</v>
          </cell>
          <cell r="J54">
            <v>543</v>
          </cell>
          <cell r="K54">
            <v>538</v>
          </cell>
          <cell r="L54">
            <v>538</v>
          </cell>
          <cell r="M54">
            <v>528</v>
          </cell>
          <cell r="N54">
            <v>512</v>
          </cell>
          <cell r="O54">
            <v>537</v>
          </cell>
          <cell r="P54">
            <v>544</v>
          </cell>
          <cell r="Q54">
            <v>525</v>
          </cell>
          <cell r="R54">
            <v>517</v>
          </cell>
          <cell r="S54">
            <v>488</v>
          </cell>
          <cell r="T54">
            <v>486</v>
          </cell>
          <cell r="U54">
            <v>489</v>
          </cell>
          <cell r="V54">
            <v>488</v>
          </cell>
          <cell r="W54">
            <v>481</v>
          </cell>
          <cell r="X54">
            <v>505</v>
          </cell>
          <cell r="Y54">
            <v>491</v>
          </cell>
          <cell r="Z54">
            <v>486</v>
          </cell>
          <cell r="AA54">
            <v>492</v>
          </cell>
          <cell r="AB54">
            <v>490</v>
          </cell>
          <cell r="AC54">
            <v>511</v>
          </cell>
          <cell r="AD54">
            <v>500</v>
          </cell>
          <cell r="AE54">
            <v>507</v>
          </cell>
          <cell r="AF54">
            <v>517</v>
          </cell>
          <cell r="AG54">
            <v>520</v>
          </cell>
          <cell r="AH54">
            <v>519</v>
          </cell>
          <cell r="AI54">
            <v>502</v>
          </cell>
          <cell r="AJ54">
            <v>506</v>
          </cell>
          <cell r="AK54">
            <v>514</v>
          </cell>
          <cell r="AL54">
            <v>511</v>
          </cell>
          <cell r="AM54">
            <v>515</v>
          </cell>
          <cell r="AN54">
            <v>525</v>
          </cell>
          <cell r="AO54">
            <v>552</v>
          </cell>
          <cell r="AP54">
            <v>568</v>
          </cell>
          <cell r="AQ54">
            <v>570</v>
          </cell>
          <cell r="AR54">
            <v>583</v>
          </cell>
          <cell r="AS54">
            <v>574</v>
          </cell>
          <cell r="AT54">
            <v>584</v>
          </cell>
          <cell r="AU54">
            <v>621</v>
          </cell>
          <cell r="AV54">
            <v>607</v>
          </cell>
          <cell r="AW54">
            <v>592</v>
          </cell>
          <cell r="AX54">
            <v>574</v>
          </cell>
          <cell r="AY54">
            <v>589</v>
          </cell>
          <cell r="AZ54">
            <v>599</v>
          </cell>
          <cell r="BA54">
            <v>608</v>
          </cell>
          <cell r="BB54">
            <v>610</v>
          </cell>
          <cell r="BC54">
            <v>614</v>
          </cell>
          <cell r="BD54">
            <v>604</v>
          </cell>
          <cell r="BE54">
            <v>597</v>
          </cell>
          <cell r="BF54">
            <v>606</v>
          </cell>
          <cell r="BG54">
            <v>592</v>
          </cell>
          <cell r="BH54">
            <v>600</v>
          </cell>
          <cell r="BI54">
            <v>562</v>
          </cell>
          <cell r="BJ54">
            <v>552</v>
          </cell>
          <cell r="BK54">
            <v>572</v>
          </cell>
          <cell r="BL54">
            <v>562.20899999999995</v>
          </cell>
          <cell r="BM54">
            <v>575.274</v>
          </cell>
          <cell r="BN54">
            <v>594.95299999999997</v>
          </cell>
          <cell r="BO54">
            <v>611.35199999999998</v>
          </cell>
          <cell r="BP54">
            <v>619.22299999999996</v>
          </cell>
          <cell r="BQ54">
            <v>626.43899999999996</v>
          </cell>
          <cell r="BR54">
            <v>634.96600000000001</v>
          </cell>
          <cell r="BS54">
            <v>613.976</v>
          </cell>
          <cell r="BT54">
            <v>627.09500000000003</v>
          </cell>
          <cell r="BU54">
            <v>619.22299999999996</v>
          </cell>
          <cell r="BV54">
            <v>624.471</v>
          </cell>
          <cell r="BW54">
            <v>651.36500000000001</v>
          </cell>
          <cell r="BX54">
            <v>652.67700000000002</v>
          </cell>
          <cell r="BY54">
            <v>666.452</v>
          </cell>
          <cell r="BZ54">
            <v>677.60400000000004</v>
          </cell>
          <cell r="CA54">
            <v>684.16300000000001</v>
          </cell>
          <cell r="CB54">
            <v>710.40099999999995</v>
          </cell>
          <cell r="CC54">
            <v>700.56200000000001</v>
          </cell>
          <cell r="CD54">
            <v>689.41099999999994</v>
          </cell>
          <cell r="CE54">
            <v>709.745</v>
          </cell>
          <cell r="CF54">
            <v>735.32799999999997</v>
          </cell>
          <cell r="CG54">
            <v>740.57500000000005</v>
          </cell>
          <cell r="CH54">
            <v>777.30899999999997</v>
          </cell>
          <cell r="CI54">
            <v>758.35199999999998</v>
          </cell>
          <cell r="CJ54">
            <v>704.95699999999999</v>
          </cell>
          <cell r="CK54">
            <v>713.68099999999993</v>
          </cell>
          <cell r="CL54">
            <v>715.649</v>
          </cell>
          <cell r="CM54">
            <v>741.88700000000006</v>
          </cell>
          <cell r="CN54">
            <v>732.70399999999995</v>
          </cell>
          <cell r="CO54">
            <v>765.50199999999995</v>
          </cell>
          <cell r="CP54">
            <v>771.40499999999997</v>
          </cell>
          <cell r="CQ54">
            <v>749.10300000000007</v>
          </cell>
          <cell r="CR54">
            <v>721.553</v>
          </cell>
          <cell r="CS54">
            <v>714.33699999999999</v>
          </cell>
          <cell r="CT54">
            <v>721.553</v>
          </cell>
          <cell r="CU54">
            <v>736.64</v>
          </cell>
          <cell r="CV54">
            <v>745.16700000000003</v>
          </cell>
          <cell r="CW54">
            <v>762.22199999999998</v>
          </cell>
          <cell r="CX54">
            <v>759.59799999999996</v>
          </cell>
          <cell r="CY54">
            <v>749.75900000000001</v>
          </cell>
          <cell r="CZ54">
            <v>726.8</v>
          </cell>
          <cell r="DA54">
            <v>698.59400000000005</v>
          </cell>
          <cell r="DB54">
            <v>668.42</v>
          </cell>
          <cell r="DC54">
            <v>666.452</v>
          </cell>
          <cell r="DD54">
            <v>665.79600000000005</v>
          </cell>
          <cell r="DE54">
            <v>670.38800000000003</v>
          </cell>
          <cell r="DF54">
            <v>667.10799999999995</v>
          </cell>
          <cell r="DG54">
            <v>661.86099999999999</v>
          </cell>
          <cell r="DH54">
            <v>628.40700000000004</v>
          </cell>
          <cell r="DI54">
            <v>610.69600000000003</v>
          </cell>
          <cell r="DJ54">
            <v>609.38400000000001</v>
          </cell>
          <cell r="DK54">
            <v>609.38400000000001</v>
          </cell>
          <cell r="DL54">
            <v>569.37099999999998</v>
          </cell>
          <cell r="DM54">
            <v>556.90700000000004</v>
          </cell>
          <cell r="DN54">
            <v>573.96199999999999</v>
          </cell>
          <cell r="DO54">
            <v>575.274</v>
          </cell>
          <cell r="DP54">
            <v>604.79200000000003</v>
          </cell>
          <cell r="DQ54">
            <v>573.96199999999999</v>
          </cell>
          <cell r="DR54">
            <v>558.875</v>
          </cell>
          <cell r="DS54">
            <v>552.31600000000003</v>
          </cell>
          <cell r="DT54">
            <v>525.42200000000003</v>
          </cell>
          <cell r="DU54">
            <v>527.38900000000001</v>
          </cell>
          <cell r="DV54">
            <v>527.38900000000001</v>
          </cell>
          <cell r="DW54">
            <v>537.88499999999999</v>
          </cell>
          <cell r="DX54">
            <v>553.62800000000004</v>
          </cell>
          <cell r="DY54">
            <v>535.26099999999997</v>
          </cell>
          <cell r="DZ54">
            <v>538.54100000000005</v>
          </cell>
          <cell r="EA54">
            <v>545.1</v>
          </cell>
          <cell r="EB54">
            <v>545.1</v>
          </cell>
          <cell r="EC54">
            <v>532.63699999999994</v>
          </cell>
          <cell r="ED54">
            <v>515.58199999999999</v>
          </cell>
          <cell r="EE54">
            <v>494.59199999999998</v>
          </cell>
          <cell r="EF54">
            <v>483.44</v>
          </cell>
          <cell r="EG54">
            <v>501.80700000000002</v>
          </cell>
          <cell r="EH54">
            <v>496.55900000000003</v>
          </cell>
          <cell r="EI54">
            <v>505.74299999999999</v>
          </cell>
          <cell r="EJ54">
            <v>507.05500000000001</v>
          </cell>
          <cell r="EK54">
            <v>544.44399999999996</v>
          </cell>
          <cell r="EL54">
            <v>543.78800000000001</v>
          </cell>
          <cell r="EM54">
            <v>542.476</v>
          </cell>
          <cell r="EN54">
            <v>537.88499999999999</v>
          </cell>
          <cell r="EO54">
            <v>545.75599999999997</v>
          </cell>
          <cell r="EP54">
            <v>560.84299999999996</v>
          </cell>
          <cell r="EQ54">
            <v>557.56299999999999</v>
          </cell>
          <cell r="ER54">
            <v>554.28399999999999</v>
          </cell>
          <cell r="ES54">
            <v>542.476</v>
          </cell>
          <cell r="ET54">
            <v>553.62800000000004</v>
          </cell>
          <cell r="EU54">
            <v>542.476</v>
          </cell>
          <cell r="EV54">
            <v>514.27</v>
          </cell>
          <cell r="EW54">
            <v>510.33499999999998</v>
          </cell>
          <cell r="EX54">
            <v>522.14200000000005</v>
          </cell>
          <cell r="EY54">
            <v>522.14200000000005</v>
          </cell>
          <cell r="EZ54">
            <v>522.14200000000005</v>
          </cell>
        </row>
        <row r="55">
          <cell r="A55" t="str">
            <v>Croatia</v>
          </cell>
          <cell r="B55" t="str">
            <v>Kuna</v>
          </cell>
          <cell r="C55" t="str">
            <v>HRK</v>
          </cell>
          <cell r="D55">
            <v>6450</v>
          </cell>
          <cell r="E55">
            <v>6600</v>
          </cell>
          <cell r="F55">
            <v>6100</v>
          </cell>
          <cell r="G55">
            <v>6100</v>
          </cell>
          <cell r="H55">
            <v>6100</v>
          </cell>
          <cell r="I55">
            <v>6.1</v>
          </cell>
          <cell r="J55">
            <v>5.75</v>
          </cell>
          <cell r="K55">
            <v>5.75</v>
          </cell>
          <cell r="L55">
            <v>5.75</v>
          </cell>
          <cell r="M55">
            <v>5.75</v>
          </cell>
          <cell r="N55">
            <v>5.43</v>
          </cell>
          <cell r="O55">
            <v>5.64</v>
          </cell>
          <cell r="P55">
            <v>5.64</v>
          </cell>
          <cell r="Q55">
            <v>5.64</v>
          </cell>
          <cell r="R55">
            <v>5.36</v>
          </cell>
          <cell r="S55">
            <v>5.0199999999999996</v>
          </cell>
          <cell r="T55">
            <v>5.0199999999999996</v>
          </cell>
          <cell r="U55">
            <v>4.82</v>
          </cell>
          <cell r="V55">
            <v>4.87</v>
          </cell>
          <cell r="W55">
            <v>4.87</v>
          </cell>
          <cell r="X55">
            <v>5.38</v>
          </cell>
          <cell r="Y55">
            <v>5.28</v>
          </cell>
          <cell r="Z55">
            <v>5.28</v>
          </cell>
          <cell r="AA55">
            <v>5.28</v>
          </cell>
          <cell r="AB55">
            <v>5.28</v>
          </cell>
          <cell r="AC55">
            <v>5.46</v>
          </cell>
          <cell r="AD55">
            <v>5.46</v>
          </cell>
          <cell r="AE55">
            <v>5.46</v>
          </cell>
          <cell r="AF55">
            <v>5.46</v>
          </cell>
          <cell r="AG55">
            <v>5.46</v>
          </cell>
          <cell r="AH55">
            <v>5.46</v>
          </cell>
          <cell r="AI55">
            <v>5.29</v>
          </cell>
          <cell r="AJ55">
            <v>5.29</v>
          </cell>
          <cell r="AK55">
            <v>5.38</v>
          </cell>
          <cell r="AL55">
            <v>5.38</v>
          </cell>
          <cell r="AM55">
            <v>5.38</v>
          </cell>
          <cell r="AN55">
            <v>5.52</v>
          </cell>
          <cell r="AO55">
            <v>5.8</v>
          </cell>
          <cell r="AP55">
            <v>5.98</v>
          </cell>
          <cell r="AQ55">
            <v>5.98</v>
          </cell>
          <cell r="AR55">
            <v>5.98</v>
          </cell>
          <cell r="AS55">
            <v>5.98</v>
          </cell>
          <cell r="AT55">
            <v>5.98</v>
          </cell>
          <cell r="AU55">
            <v>6.5</v>
          </cell>
          <cell r="AV55">
            <v>6.5</v>
          </cell>
          <cell r="AW55">
            <v>6.5</v>
          </cell>
          <cell r="AX55">
            <v>6.5</v>
          </cell>
          <cell r="AY55">
            <v>6.5</v>
          </cell>
          <cell r="AZ55">
            <v>6.5</v>
          </cell>
          <cell r="BA55">
            <v>6.5</v>
          </cell>
          <cell r="BB55">
            <v>6.5</v>
          </cell>
          <cell r="BC55">
            <v>6.5</v>
          </cell>
          <cell r="BD55">
            <v>6.5</v>
          </cell>
          <cell r="BE55">
            <v>6.5</v>
          </cell>
          <cell r="BF55">
            <v>6.5</v>
          </cell>
          <cell r="BG55">
            <v>6.5</v>
          </cell>
          <cell r="BH55">
            <v>6.5</v>
          </cell>
          <cell r="BI55">
            <v>6.5</v>
          </cell>
          <cell r="BJ55">
            <v>6.5</v>
          </cell>
          <cell r="BK55">
            <v>6.5</v>
          </cell>
          <cell r="BL55">
            <v>6.5</v>
          </cell>
          <cell r="BM55">
            <v>6.5</v>
          </cell>
          <cell r="BN55">
            <v>6.5</v>
          </cell>
          <cell r="BO55">
            <v>6.5</v>
          </cell>
          <cell r="BP55">
            <v>7.04</v>
          </cell>
          <cell r="BQ55">
            <v>7.04</v>
          </cell>
          <cell r="BR55">
            <v>7.04</v>
          </cell>
          <cell r="BS55">
            <v>7.17</v>
          </cell>
          <cell r="BT55">
            <v>7.17</v>
          </cell>
          <cell r="BU55">
            <v>7.17</v>
          </cell>
          <cell r="BV55">
            <v>7.17</v>
          </cell>
          <cell r="BW55">
            <v>7.57</v>
          </cell>
          <cell r="BX55">
            <v>7.65</v>
          </cell>
          <cell r="BY55">
            <v>7.65</v>
          </cell>
          <cell r="BZ55">
            <v>7.65</v>
          </cell>
          <cell r="CA55">
            <v>8.1</v>
          </cell>
          <cell r="CB55">
            <v>8.35</v>
          </cell>
          <cell r="CC55">
            <v>8.2799999999999994</v>
          </cell>
          <cell r="CD55">
            <v>8.06</v>
          </cell>
          <cell r="CE55">
            <v>8.09</v>
          </cell>
          <cell r="CF55">
            <v>8.41</v>
          </cell>
          <cell r="CG55">
            <v>8.5299999999999994</v>
          </cell>
          <cell r="CH55">
            <v>8.9700000000000006</v>
          </cell>
          <cell r="CI55">
            <v>8.8699999999999992</v>
          </cell>
          <cell r="CJ55">
            <v>8.18</v>
          </cell>
          <cell r="CK55">
            <v>8.41</v>
          </cell>
          <cell r="CL55">
            <v>8.5</v>
          </cell>
          <cell r="CM55">
            <v>8.6300000000000008</v>
          </cell>
          <cell r="CN55">
            <v>8.34</v>
          </cell>
          <cell r="CO55">
            <v>8.56</v>
          </cell>
          <cell r="CP55">
            <v>8.4700000000000006</v>
          </cell>
          <cell r="CQ55">
            <v>8.19</v>
          </cell>
          <cell r="CR55">
            <v>8.44</v>
          </cell>
          <cell r="CS55">
            <v>8.19</v>
          </cell>
          <cell r="CT55">
            <v>8.18</v>
          </cell>
          <cell r="CU55">
            <v>8.4499999999999993</v>
          </cell>
          <cell r="CV55">
            <v>8.2799999999999994</v>
          </cell>
          <cell r="CW55">
            <v>8.5</v>
          </cell>
          <cell r="CX55">
            <v>8.5</v>
          </cell>
          <cell r="CY55">
            <v>8.5</v>
          </cell>
          <cell r="CZ55">
            <v>8.2799999999999994</v>
          </cell>
          <cell r="DA55">
            <v>7.95</v>
          </cell>
          <cell r="DB55">
            <v>7.54</v>
          </cell>
          <cell r="DC55">
            <v>7.37</v>
          </cell>
          <cell r="DD55">
            <v>7.56</v>
          </cell>
          <cell r="DE55">
            <v>7.46</v>
          </cell>
          <cell r="DF55">
            <v>7.65</v>
          </cell>
          <cell r="DG55">
            <v>7.5</v>
          </cell>
          <cell r="DH55">
            <v>7.21</v>
          </cell>
          <cell r="DI55">
            <v>6.97</v>
          </cell>
          <cell r="DJ55">
            <v>7.05</v>
          </cell>
          <cell r="DK55">
            <v>7.21</v>
          </cell>
          <cell r="DL55">
            <v>6.8</v>
          </cell>
          <cell r="DM55">
            <v>6.39</v>
          </cell>
          <cell r="DN55">
            <v>6.5</v>
          </cell>
          <cell r="DO55">
            <v>6.53</v>
          </cell>
          <cell r="DP55">
            <v>6.68</v>
          </cell>
          <cell r="DQ55">
            <v>6.5149999999999997</v>
          </cell>
          <cell r="DR55">
            <v>6.42</v>
          </cell>
          <cell r="DS55">
            <v>6.25</v>
          </cell>
          <cell r="DT55">
            <v>6.11</v>
          </cell>
          <cell r="DU55">
            <v>6</v>
          </cell>
          <cell r="DV55">
            <v>6.02</v>
          </cell>
          <cell r="DW55">
            <v>5.992</v>
          </cell>
          <cell r="DX55">
            <v>6.3</v>
          </cell>
          <cell r="DY55">
            <v>6.11</v>
          </cell>
          <cell r="DZ55">
            <v>6.05</v>
          </cell>
          <cell r="EA55">
            <v>6.14</v>
          </cell>
          <cell r="EB55">
            <v>6.13</v>
          </cell>
          <cell r="EC55">
            <v>6.04</v>
          </cell>
          <cell r="ED55">
            <v>5.93</v>
          </cell>
          <cell r="EE55">
            <v>5.76</v>
          </cell>
          <cell r="EF55">
            <v>5.65</v>
          </cell>
          <cell r="EG55">
            <v>5.76</v>
          </cell>
          <cell r="EH55">
            <v>5.65</v>
          </cell>
          <cell r="EI55">
            <v>5.7</v>
          </cell>
          <cell r="EJ55">
            <v>5.63</v>
          </cell>
          <cell r="EK55">
            <v>5.75</v>
          </cell>
          <cell r="EL55">
            <v>6.02</v>
          </cell>
          <cell r="EM55">
            <v>5.95</v>
          </cell>
          <cell r="EN55">
            <v>6.04</v>
          </cell>
          <cell r="EO55">
            <v>6.05</v>
          </cell>
          <cell r="EP55">
            <v>6.1</v>
          </cell>
          <cell r="EQ55">
            <v>6.22</v>
          </cell>
          <cell r="ER55">
            <v>6.18</v>
          </cell>
          <cell r="ES55">
            <v>5.98</v>
          </cell>
          <cell r="ET55">
            <v>6.1</v>
          </cell>
          <cell r="EU55">
            <v>6.07</v>
          </cell>
          <cell r="EV55">
            <v>5.86</v>
          </cell>
          <cell r="EW55">
            <v>5.66</v>
          </cell>
          <cell r="EX55">
            <v>5.73</v>
          </cell>
          <cell r="EY55">
            <v>5.7</v>
          </cell>
          <cell r="EZ55">
            <v>5.7</v>
          </cell>
        </row>
        <row r="56">
          <cell r="A56" t="str">
            <v>Cuba</v>
          </cell>
          <cell r="B56" t="str">
            <v>Cuban Peso</v>
          </cell>
          <cell r="C56" t="str">
            <v>CUP</v>
          </cell>
          <cell r="D56">
            <v>0.74</v>
          </cell>
          <cell r="E56">
            <v>0.74</v>
          </cell>
          <cell r="F56">
            <v>0.74</v>
          </cell>
          <cell r="G56">
            <v>0.74</v>
          </cell>
          <cell r="H56">
            <v>0.74</v>
          </cell>
          <cell r="I56">
            <v>0.74</v>
          </cell>
          <cell r="J56">
            <v>0.74</v>
          </cell>
          <cell r="K56">
            <v>0.74</v>
          </cell>
          <cell r="L56">
            <v>0.74</v>
          </cell>
          <cell r="M56">
            <v>0.74</v>
          </cell>
          <cell r="N56">
            <v>0.74</v>
          </cell>
          <cell r="O56">
            <v>0.74</v>
          </cell>
          <cell r="P56">
            <v>0.74</v>
          </cell>
          <cell r="Q56">
            <v>0.74</v>
          </cell>
          <cell r="R56">
            <v>0.74</v>
          </cell>
          <cell r="S56">
            <v>0.74</v>
          </cell>
          <cell r="T56">
            <v>0.74</v>
          </cell>
          <cell r="U56">
            <v>0.74</v>
          </cell>
          <cell r="V56">
            <v>0.74</v>
          </cell>
          <cell r="W56">
            <v>0.74</v>
          </cell>
          <cell r="X56">
            <v>0.74</v>
          </cell>
          <cell r="Y56">
            <v>0.74</v>
          </cell>
          <cell r="Z56">
            <v>1</v>
          </cell>
          <cell r="AA56">
            <v>1</v>
          </cell>
          <cell r="AB56">
            <v>1</v>
          </cell>
          <cell r="AC56">
            <v>1</v>
          </cell>
          <cell r="AD56">
            <v>1</v>
          </cell>
          <cell r="AE56">
            <v>1</v>
          </cell>
          <cell r="AF56">
            <v>1</v>
          </cell>
          <cell r="AG56">
            <v>1</v>
          </cell>
          <cell r="AH56">
            <v>1</v>
          </cell>
          <cell r="AI56">
            <v>1</v>
          </cell>
          <cell r="AJ56">
            <v>1</v>
          </cell>
          <cell r="AK56">
            <v>1</v>
          </cell>
          <cell r="AL56">
            <v>1</v>
          </cell>
          <cell r="AM56">
            <v>1</v>
          </cell>
          <cell r="AN56">
            <v>1</v>
          </cell>
          <cell r="AO56">
            <v>1</v>
          </cell>
          <cell r="AP56">
            <v>1</v>
          </cell>
          <cell r="AQ56">
            <v>1</v>
          </cell>
          <cell r="AR56">
            <v>1</v>
          </cell>
          <cell r="AS56">
            <v>1</v>
          </cell>
          <cell r="AT56">
            <v>1</v>
          </cell>
          <cell r="AU56">
            <v>1</v>
          </cell>
          <cell r="AV56">
            <v>1</v>
          </cell>
          <cell r="AW56">
            <v>1</v>
          </cell>
          <cell r="AX56">
            <v>1</v>
          </cell>
          <cell r="AY56">
            <v>1</v>
          </cell>
          <cell r="AZ56">
            <v>1</v>
          </cell>
          <cell r="BA56">
            <v>1</v>
          </cell>
          <cell r="BB56">
            <v>1</v>
          </cell>
          <cell r="BC56">
            <v>1</v>
          </cell>
          <cell r="BD56">
            <v>1</v>
          </cell>
          <cell r="BE56">
            <v>1</v>
          </cell>
          <cell r="BF56">
            <v>1</v>
          </cell>
          <cell r="BG56">
            <v>1</v>
          </cell>
          <cell r="BH56">
            <v>1</v>
          </cell>
          <cell r="BI56">
            <v>1</v>
          </cell>
          <cell r="BJ56">
            <v>1</v>
          </cell>
          <cell r="BK56">
            <v>1</v>
          </cell>
          <cell r="BL56">
            <v>1</v>
          </cell>
          <cell r="BM56">
            <v>1</v>
          </cell>
          <cell r="BN56">
            <v>1</v>
          </cell>
          <cell r="BO56">
            <v>1</v>
          </cell>
          <cell r="BP56">
            <v>1</v>
          </cell>
          <cell r="BQ56">
            <v>1</v>
          </cell>
          <cell r="BR56">
            <v>1</v>
          </cell>
          <cell r="BS56">
            <v>1</v>
          </cell>
          <cell r="BT56">
            <v>1</v>
          </cell>
          <cell r="BU56">
            <v>1</v>
          </cell>
          <cell r="BV56">
            <v>1</v>
          </cell>
          <cell r="BW56">
            <v>1</v>
          </cell>
          <cell r="BX56">
            <v>1</v>
          </cell>
          <cell r="BY56">
            <v>1</v>
          </cell>
          <cell r="BZ56">
            <v>1</v>
          </cell>
          <cell r="CA56">
            <v>1</v>
          </cell>
          <cell r="CB56">
            <v>1</v>
          </cell>
          <cell r="CC56">
            <v>1</v>
          </cell>
          <cell r="CD56">
            <v>1</v>
          </cell>
          <cell r="CE56">
            <v>1</v>
          </cell>
          <cell r="CF56">
            <v>1</v>
          </cell>
          <cell r="CG56">
            <v>1</v>
          </cell>
          <cell r="CH56">
            <v>1</v>
          </cell>
          <cell r="CI56">
            <v>1</v>
          </cell>
          <cell r="CJ56">
            <v>1</v>
          </cell>
          <cell r="CK56">
            <v>1</v>
          </cell>
          <cell r="CL56">
            <v>1</v>
          </cell>
          <cell r="CM56">
            <v>1</v>
          </cell>
          <cell r="CN56">
            <v>1</v>
          </cell>
          <cell r="CO56">
            <v>1</v>
          </cell>
          <cell r="CP56">
            <v>1</v>
          </cell>
          <cell r="CQ56">
            <v>1</v>
          </cell>
          <cell r="CR56">
            <v>1</v>
          </cell>
          <cell r="CS56">
            <v>1</v>
          </cell>
          <cell r="CT56">
            <v>1</v>
          </cell>
          <cell r="CU56">
            <v>1</v>
          </cell>
          <cell r="CV56">
            <v>1</v>
          </cell>
          <cell r="CW56">
            <v>1</v>
          </cell>
          <cell r="CX56">
            <v>1</v>
          </cell>
          <cell r="CY56">
            <v>1</v>
          </cell>
          <cell r="CZ56">
            <v>1</v>
          </cell>
          <cell r="DA56">
            <v>1</v>
          </cell>
          <cell r="DB56">
            <v>1</v>
          </cell>
          <cell r="DC56">
            <v>1</v>
          </cell>
          <cell r="DD56">
            <v>1</v>
          </cell>
          <cell r="DE56">
            <v>1</v>
          </cell>
          <cell r="DF56">
            <v>1</v>
          </cell>
          <cell r="DG56">
            <v>1</v>
          </cell>
          <cell r="DH56">
            <v>1</v>
          </cell>
          <cell r="DI56">
            <v>1</v>
          </cell>
          <cell r="DJ56">
            <v>1</v>
          </cell>
          <cell r="DK56">
            <v>1</v>
          </cell>
          <cell r="DL56">
            <v>1</v>
          </cell>
          <cell r="DM56">
            <v>1</v>
          </cell>
          <cell r="DN56">
            <v>1</v>
          </cell>
          <cell r="DO56">
            <v>1</v>
          </cell>
          <cell r="DP56">
            <v>1</v>
          </cell>
          <cell r="DQ56">
            <v>1</v>
          </cell>
          <cell r="DR56">
            <v>1</v>
          </cell>
          <cell r="DS56">
            <v>1</v>
          </cell>
          <cell r="DT56">
            <v>1</v>
          </cell>
          <cell r="DU56">
            <v>1</v>
          </cell>
          <cell r="DV56">
            <v>1</v>
          </cell>
          <cell r="DW56">
            <v>1</v>
          </cell>
          <cell r="DX56">
            <v>1</v>
          </cell>
          <cell r="DY56">
            <v>1</v>
          </cell>
          <cell r="DZ56">
            <v>1</v>
          </cell>
          <cell r="EA56">
            <v>1</v>
          </cell>
          <cell r="EB56">
            <v>1</v>
          </cell>
          <cell r="EC56">
            <v>1</v>
          </cell>
          <cell r="ED56">
            <v>1</v>
          </cell>
          <cell r="EE56">
            <v>1</v>
          </cell>
          <cell r="EF56">
            <v>1</v>
          </cell>
          <cell r="EG56">
            <v>1</v>
          </cell>
          <cell r="EH56">
            <v>1</v>
          </cell>
          <cell r="EI56">
            <v>1</v>
          </cell>
          <cell r="EJ56">
            <v>1</v>
          </cell>
          <cell r="EK56">
            <v>1</v>
          </cell>
          <cell r="EL56">
            <v>1</v>
          </cell>
          <cell r="EM56">
            <v>1</v>
          </cell>
          <cell r="EN56">
            <v>1</v>
          </cell>
          <cell r="EO56">
            <v>1</v>
          </cell>
          <cell r="EP56">
            <v>1</v>
          </cell>
          <cell r="EQ56">
            <v>1</v>
          </cell>
          <cell r="ER56">
            <v>1</v>
          </cell>
          <cell r="ES56">
            <v>1</v>
          </cell>
          <cell r="ET56">
            <v>1</v>
          </cell>
          <cell r="EU56">
            <v>1</v>
          </cell>
          <cell r="EV56">
            <v>1</v>
          </cell>
          <cell r="EW56">
            <v>1</v>
          </cell>
          <cell r="EX56">
            <v>1</v>
          </cell>
          <cell r="EY56">
            <v>1</v>
          </cell>
          <cell r="EZ56">
            <v>1</v>
          </cell>
        </row>
        <row r="57">
          <cell r="A57" t="str">
            <v>Cyprus</v>
          </cell>
          <cell r="B57" t="str">
            <v>Cypriot Pound</v>
          </cell>
          <cell r="C57" t="str">
            <v>CYP</v>
          </cell>
          <cell r="D57">
            <v>0.51</v>
          </cell>
          <cell r="E57">
            <v>0.51</v>
          </cell>
          <cell r="F57">
            <v>0.51</v>
          </cell>
          <cell r="G57">
            <v>0.51</v>
          </cell>
          <cell r="H57">
            <v>0.51</v>
          </cell>
          <cell r="I57">
            <v>0.51</v>
          </cell>
          <cell r="J57">
            <v>0.49199999999999999</v>
          </cell>
          <cell r="K57">
            <v>0.47699999999999998</v>
          </cell>
          <cell r="L57">
            <v>0.47699999999999998</v>
          </cell>
          <cell r="M57">
            <v>0.47099999999999997</v>
          </cell>
          <cell r="N57">
            <v>0.47099999999999997</v>
          </cell>
          <cell r="O57">
            <v>0.47099999999999997</v>
          </cell>
          <cell r="P57">
            <v>0.47899999999999998</v>
          </cell>
          <cell r="Q57">
            <v>0.47899999999999998</v>
          </cell>
          <cell r="R57">
            <v>0.46</v>
          </cell>
          <cell r="S57">
            <v>0.45</v>
          </cell>
          <cell r="T57">
            <v>0.45</v>
          </cell>
          <cell r="U57">
            <v>0.45</v>
          </cell>
          <cell r="V57">
            <v>0.44</v>
          </cell>
          <cell r="W57">
            <v>0.44</v>
          </cell>
          <cell r="X57">
            <v>0.45700000000000002</v>
          </cell>
          <cell r="Y57">
            <v>0.45700000000000002</v>
          </cell>
          <cell r="Z57">
            <v>0.45700000000000002</v>
          </cell>
          <cell r="AA57">
            <v>0.45700000000000002</v>
          </cell>
          <cell r="AB57">
            <v>0.45700000000000002</v>
          </cell>
          <cell r="AC57">
            <v>0.45700000000000002</v>
          </cell>
          <cell r="AD57">
            <v>0.45700000000000002</v>
          </cell>
          <cell r="AE57">
            <v>0.46500000000000002</v>
          </cell>
          <cell r="AF57">
            <v>0.46500000000000002</v>
          </cell>
          <cell r="AG57">
            <v>0.46500000000000002</v>
          </cell>
          <cell r="AH57">
            <v>0.46500000000000002</v>
          </cell>
          <cell r="AI57">
            <v>0.46500000000000002</v>
          </cell>
          <cell r="AJ57">
            <v>0.46500000000000002</v>
          </cell>
          <cell r="AK57">
            <v>0.46500000000000002</v>
          </cell>
          <cell r="AL57">
            <v>0.46500000000000002</v>
          </cell>
          <cell r="AM57">
            <v>0.46500000000000002</v>
          </cell>
          <cell r="AN57">
            <v>0.47099999999999997</v>
          </cell>
          <cell r="AO57">
            <v>0.48599999999999999</v>
          </cell>
          <cell r="AP57">
            <v>0.503</v>
          </cell>
          <cell r="AQ57">
            <v>0.503</v>
          </cell>
          <cell r="AR57">
            <v>0.503</v>
          </cell>
          <cell r="AS57">
            <v>0.503</v>
          </cell>
          <cell r="AT57">
            <v>0.503</v>
          </cell>
          <cell r="AU57">
            <v>0.503</v>
          </cell>
          <cell r="AV57">
            <v>0.52200000000000002</v>
          </cell>
          <cell r="AW57">
            <v>0.52200000000000002</v>
          </cell>
          <cell r="AX57">
            <v>0.505</v>
          </cell>
          <cell r="AY57">
            <v>0.53</v>
          </cell>
          <cell r="AZ57">
            <v>0.53</v>
          </cell>
          <cell r="BA57">
            <v>0.52400000000000002</v>
          </cell>
          <cell r="BB57">
            <v>0.51600000000000001</v>
          </cell>
          <cell r="BC57">
            <v>0.53100000000000003</v>
          </cell>
          <cell r="BD57">
            <v>0.53100000000000003</v>
          </cell>
          <cell r="BE57">
            <v>0.50600000000000001</v>
          </cell>
          <cell r="BF57">
            <v>0.52300000000000002</v>
          </cell>
          <cell r="BG57">
            <v>0.52</v>
          </cell>
          <cell r="BH57">
            <v>0.52500000000000002</v>
          </cell>
          <cell r="BI57">
            <v>0.495</v>
          </cell>
          <cell r="BJ57">
            <v>0.495</v>
          </cell>
          <cell r="BK57">
            <v>0.5</v>
          </cell>
          <cell r="BL57">
            <v>0.495</v>
          </cell>
          <cell r="BM57">
            <v>0.495</v>
          </cell>
          <cell r="BN57">
            <v>0.52300000000000002</v>
          </cell>
          <cell r="BO57">
            <v>0.53500000000000003</v>
          </cell>
          <cell r="BP57">
            <v>0.53500000000000003</v>
          </cell>
          <cell r="BQ57">
            <v>0.53500000000000003</v>
          </cell>
          <cell r="BR57">
            <v>0.55600000000000005</v>
          </cell>
          <cell r="BS57">
            <v>0.55600000000000005</v>
          </cell>
          <cell r="BT57">
            <v>0.54800000000000004</v>
          </cell>
          <cell r="BU57">
            <v>0.55100000000000005</v>
          </cell>
          <cell r="BV57">
            <v>0.53600000000000003</v>
          </cell>
          <cell r="BW57">
            <v>0.56499999999999995</v>
          </cell>
          <cell r="BX57">
            <v>0.57299999999999995</v>
          </cell>
          <cell r="BY57">
            <v>0.57299999999999995</v>
          </cell>
          <cell r="BZ57">
            <v>0.58499999999999996</v>
          </cell>
          <cell r="CA57">
            <v>0.6</v>
          </cell>
          <cell r="CB57">
            <v>0.61299999999999999</v>
          </cell>
          <cell r="CC57">
            <v>0.62</v>
          </cell>
          <cell r="CD57">
            <v>0.61</v>
          </cell>
          <cell r="CE57">
            <v>0.61</v>
          </cell>
          <cell r="CF57">
            <v>0.63500000000000001</v>
          </cell>
          <cell r="CG57">
            <v>0.66</v>
          </cell>
          <cell r="CH57">
            <v>0.69</v>
          </cell>
          <cell r="CI57">
            <v>0.68</v>
          </cell>
          <cell r="CJ57">
            <v>0.64</v>
          </cell>
          <cell r="CK57">
            <v>0.62</v>
          </cell>
          <cell r="CL57">
            <v>0.64</v>
          </cell>
          <cell r="CM57">
            <v>0.64</v>
          </cell>
          <cell r="CN57">
            <v>0.64</v>
          </cell>
          <cell r="CO57">
            <v>0.67</v>
          </cell>
          <cell r="CP57">
            <v>0.67</v>
          </cell>
          <cell r="CQ57">
            <v>0.65</v>
          </cell>
          <cell r="CR57">
            <v>0.63</v>
          </cell>
          <cell r="CS57">
            <v>0.62</v>
          </cell>
          <cell r="CT57">
            <v>0.64</v>
          </cell>
          <cell r="CU57">
            <v>0.65</v>
          </cell>
          <cell r="CV57">
            <v>0.65</v>
          </cell>
          <cell r="CW57">
            <v>0.66</v>
          </cell>
          <cell r="CX57">
            <v>0.66</v>
          </cell>
          <cell r="CY57">
            <v>0.65</v>
          </cell>
          <cell r="CZ57">
            <v>0.65</v>
          </cell>
          <cell r="DA57">
            <v>0.63</v>
          </cell>
          <cell r="DB57">
            <v>0.6</v>
          </cell>
          <cell r="DC57">
            <v>0.56999999999999995</v>
          </cell>
          <cell r="DD57">
            <v>0.59</v>
          </cell>
          <cell r="DE57">
            <v>0.59</v>
          </cell>
          <cell r="DF57">
            <v>0.59</v>
          </cell>
          <cell r="DG57">
            <v>0.56999999999999995</v>
          </cell>
          <cell r="DH57">
            <v>0.55000000000000004</v>
          </cell>
          <cell r="DI57">
            <v>0.54</v>
          </cell>
          <cell r="DJ57">
            <v>0.54</v>
          </cell>
          <cell r="DK57">
            <v>0.54</v>
          </cell>
          <cell r="DL57">
            <v>0.54</v>
          </cell>
          <cell r="DM57">
            <v>0.51</v>
          </cell>
          <cell r="DN57">
            <v>0.51</v>
          </cell>
          <cell r="DO57">
            <v>0.51</v>
          </cell>
          <cell r="DP57">
            <v>0.53800000000000003</v>
          </cell>
          <cell r="DQ57">
            <v>0.51100000000000001</v>
          </cell>
          <cell r="DR57">
            <v>0.5</v>
          </cell>
          <cell r="DS57">
            <v>0.49</v>
          </cell>
          <cell r="DT57">
            <v>0.46800000000000003</v>
          </cell>
          <cell r="DU57">
            <v>0.47199999999999998</v>
          </cell>
          <cell r="DV57">
            <v>0.47099999999999997</v>
          </cell>
          <cell r="DW57">
            <v>0.48</v>
          </cell>
          <cell r="DX57">
            <v>0.49299999999999999</v>
          </cell>
          <cell r="DY57">
            <v>0.47799999999999998</v>
          </cell>
          <cell r="DZ57">
            <v>0.47699999999999998</v>
          </cell>
          <cell r="EA57">
            <v>0.48299999999999998</v>
          </cell>
          <cell r="EB57">
            <v>0.48299999999999998</v>
          </cell>
          <cell r="EC57">
            <v>0.46800000000000003</v>
          </cell>
          <cell r="ED57">
            <v>0.45300000000000001</v>
          </cell>
          <cell r="EE57">
            <v>0.436</v>
          </cell>
          <cell r="EF57">
            <v>0.42599999999999999</v>
          </cell>
          <cell r="EG57">
            <v>0.44500000000000001</v>
          </cell>
          <cell r="EH57">
            <v>0.442</v>
          </cell>
          <cell r="EI57">
            <v>0.44900000000000001</v>
          </cell>
          <cell r="EJ57">
            <v>0.44900000000000001</v>
          </cell>
          <cell r="EK57">
            <v>0.45900000000000002</v>
          </cell>
          <cell r="EL57">
            <v>0.47499999999999998</v>
          </cell>
          <cell r="EM57">
            <v>0.47499999999999998</v>
          </cell>
          <cell r="EN57">
            <v>0.47</v>
          </cell>
          <cell r="EO57">
            <v>0.47699999999999998</v>
          </cell>
          <cell r="EP57">
            <v>0.47399999999999998</v>
          </cell>
          <cell r="EQ57">
            <v>0.48699999999999999</v>
          </cell>
          <cell r="ER57">
            <v>0.48399999999999999</v>
          </cell>
          <cell r="ES57">
            <v>0.47399999999999998</v>
          </cell>
          <cell r="ET57">
            <v>0.48399999999999999</v>
          </cell>
          <cell r="EU57">
            <v>0.47599999999999998</v>
          </cell>
          <cell r="EV57">
            <v>0.46400000000000002</v>
          </cell>
          <cell r="EW57">
            <v>0.44900000000000001</v>
          </cell>
          <cell r="EX57">
            <v>0.45800000000000002</v>
          </cell>
          <cell r="EY57">
            <v>0.45200000000000001</v>
          </cell>
          <cell r="EZ57">
            <v>0.45</v>
          </cell>
        </row>
        <row r="58">
          <cell r="A58" t="str">
            <v>Czech Republic</v>
          </cell>
          <cell r="B58" t="str">
            <v>Czech Koruna</v>
          </cell>
          <cell r="C58" t="str">
            <v>CZK</v>
          </cell>
          <cell r="D58">
            <v>29.5</v>
          </cell>
          <cell r="E58">
            <v>29.5</v>
          </cell>
          <cell r="F58">
            <v>29.5</v>
          </cell>
          <cell r="G58">
            <v>29.2</v>
          </cell>
          <cell r="H58">
            <v>29.2</v>
          </cell>
          <cell r="I58">
            <v>29.2</v>
          </cell>
          <cell r="J58">
            <v>28.2</v>
          </cell>
          <cell r="K58">
            <v>28.2</v>
          </cell>
          <cell r="L58">
            <v>28.2</v>
          </cell>
          <cell r="M58">
            <v>27.8</v>
          </cell>
          <cell r="N58">
            <v>27.8</v>
          </cell>
          <cell r="O58">
            <v>27.8</v>
          </cell>
          <cell r="P58">
            <v>28.1</v>
          </cell>
          <cell r="Q58">
            <v>28.1</v>
          </cell>
          <cell r="R58">
            <v>27</v>
          </cell>
          <cell r="S58">
            <v>26.2</v>
          </cell>
          <cell r="T58">
            <v>26.2</v>
          </cell>
          <cell r="U58">
            <v>26.2</v>
          </cell>
          <cell r="V58">
            <v>25.9</v>
          </cell>
          <cell r="W58">
            <v>25.9</v>
          </cell>
          <cell r="X58">
            <v>27</v>
          </cell>
          <cell r="Y58">
            <v>26.3</v>
          </cell>
          <cell r="Z58">
            <v>26.3</v>
          </cell>
          <cell r="AA58">
            <v>26.3</v>
          </cell>
          <cell r="AB58">
            <v>26.7</v>
          </cell>
          <cell r="AC58">
            <v>26.7</v>
          </cell>
          <cell r="AD58">
            <v>26.7</v>
          </cell>
          <cell r="AE58">
            <v>27.3</v>
          </cell>
          <cell r="AF58">
            <v>27.3</v>
          </cell>
          <cell r="AG58">
            <v>27.3</v>
          </cell>
          <cell r="AH58">
            <v>27.7</v>
          </cell>
          <cell r="AI58">
            <v>26.8</v>
          </cell>
          <cell r="AJ58">
            <v>26.8</v>
          </cell>
          <cell r="AK58">
            <v>26</v>
          </cell>
          <cell r="AL58">
            <v>26.9</v>
          </cell>
          <cell r="AM58">
            <v>26.9</v>
          </cell>
          <cell r="AN58">
            <v>27.4</v>
          </cell>
          <cell r="AO58">
            <v>27.4</v>
          </cell>
          <cell r="AP58">
            <v>28.6</v>
          </cell>
          <cell r="AQ58">
            <v>29.2</v>
          </cell>
          <cell r="AR58">
            <v>29.2</v>
          </cell>
          <cell r="AS58">
            <v>33.1</v>
          </cell>
          <cell r="AT58">
            <v>32</v>
          </cell>
          <cell r="AU58">
            <v>34.200000000000003</v>
          </cell>
          <cell r="AV58">
            <v>34.200000000000003</v>
          </cell>
          <cell r="AW58">
            <v>33.4</v>
          </cell>
          <cell r="AX58">
            <v>33.4</v>
          </cell>
          <cell r="AY58">
            <v>33.4</v>
          </cell>
          <cell r="AZ58">
            <v>34.6</v>
          </cell>
          <cell r="BA58">
            <v>35</v>
          </cell>
          <cell r="BB58">
            <v>34.4</v>
          </cell>
          <cell r="BC58">
            <v>34.1</v>
          </cell>
          <cell r="BD58">
            <v>33.26</v>
          </cell>
          <cell r="BE58">
            <v>33.26</v>
          </cell>
          <cell r="BF58">
            <v>32.799999999999997</v>
          </cell>
          <cell r="BG58">
            <v>31.3</v>
          </cell>
          <cell r="BH58">
            <v>33.109000000000002</v>
          </cell>
          <cell r="BI58">
            <v>30</v>
          </cell>
          <cell r="BJ58">
            <v>28.814</v>
          </cell>
          <cell r="BK58">
            <v>30.6</v>
          </cell>
          <cell r="BL58">
            <v>30.012</v>
          </cell>
          <cell r="BM58">
            <v>30.012</v>
          </cell>
          <cell r="BN58">
            <v>34.380000000000003</v>
          </cell>
          <cell r="BO58">
            <v>35.287999999999997</v>
          </cell>
          <cell r="BP58">
            <v>35.533000000000001</v>
          </cell>
          <cell r="BQ58">
            <v>35.700000000000003</v>
          </cell>
          <cell r="BR58">
            <v>35.700000000000003</v>
          </cell>
          <cell r="BS58">
            <v>34.402000000000001</v>
          </cell>
          <cell r="BT58">
            <v>34.402000000000001</v>
          </cell>
          <cell r="BU58">
            <v>34.402000000000001</v>
          </cell>
          <cell r="BV58">
            <v>34.402000000000001</v>
          </cell>
          <cell r="BW58">
            <v>34.402000000000001</v>
          </cell>
          <cell r="BX58">
            <v>35.94</v>
          </cell>
          <cell r="BY58">
            <v>35.94</v>
          </cell>
          <cell r="BZ58">
            <v>36.67</v>
          </cell>
          <cell r="CA58">
            <v>36.950000000000003</v>
          </cell>
          <cell r="CB58">
            <v>39.200000000000003</v>
          </cell>
          <cell r="CC58">
            <v>38.729999999999997</v>
          </cell>
          <cell r="CD58">
            <v>38.729999999999997</v>
          </cell>
          <cell r="CE58">
            <v>38.729999999999997</v>
          </cell>
          <cell r="CF58">
            <v>39.64</v>
          </cell>
          <cell r="CG58">
            <v>40.119999999999997</v>
          </cell>
          <cell r="CH58">
            <v>41.27</v>
          </cell>
          <cell r="CI58">
            <v>40.15</v>
          </cell>
          <cell r="CJ58">
            <v>37.700000000000003</v>
          </cell>
          <cell r="CK58">
            <v>37.799999999999997</v>
          </cell>
          <cell r="CL58">
            <v>37.799999999999997</v>
          </cell>
          <cell r="CM58">
            <v>38.9</v>
          </cell>
          <cell r="CN58">
            <v>38.9</v>
          </cell>
          <cell r="CO58">
            <v>39.840000000000003</v>
          </cell>
          <cell r="CP58">
            <v>39.840000000000003</v>
          </cell>
          <cell r="CQ58">
            <v>38.68</v>
          </cell>
          <cell r="CR58">
            <v>37.659999999999997</v>
          </cell>
          <cell r="CS58">
            <v>37.4</v>
          </cell>
          <cell r="CT58">
            <v>37.4</v>
          </cell>
          <cell r="CU58">
            <v>37.4</v>
          </cell>
          <cell r="CV58">
            <v>36.21</v>
          </cell>
          <cell r="CW58">
            <v>36.21</v>
          </cell>
          <cell r="CX58">
            <v>36.6</v>
          </cell>
          <cell r="CY58">
            <v>35.6</v>
          </cell>
          <cell r="CZ58">
            <v>33.9</v>
          </cell>
          <cell r="DA58">
            <v>32.5</v>
          </cell>
          <cell r="DB58">
            <v>30.3</v>
          </cell>
          <cell r="DC58">
            <v>30.7</v>
          </cell>
          <cell r="DD58">
            <v>31</v>
          </cell>
          <cell r="DE58">
            <v>31</v>
          </cell>
          <cell r="DF58">
            <v>31.4</v>
          </cell>
          <cell r="DG58">
            <v>31.2</v>
          </cell>
          <cell r="DH58">
            <v>30.25</v>
          </cell>
          <cell r="DI58">
            <v>29.4</v>
          </cell>
          <cell r="DJ58">
            <v>29.4</v>
          </cell>
          <cell r="DK58">
            <v>29.6</v>
          </cell>
          <cell r="DL58">
            <v>28.7</v>
          </cell>
          <cell r="DM58">
            <v>26.7</v>
          </cell>
          <cell r="DN58">
            <v>27.6</v>
          </cell>
          <cell r="DO58">
            <v>28</v>
          </cell>
          <cell r="DP58">
            <v>30</v>
          </cell>
          <cell r="DQ58">
            <v>27.8</v>
          </cell>
          <cell r="DR58">
            <v>27.4</v>
          </cell>
          <cell r="DS58">
            <v>26.9</v>
          </cell>
          <cell r="DT58">
            <v>26</v>
          </cell>
          <cell r="DU58">
            <v>26.8</v>
          </cell>
          <cell r="DV58">
            <v>26.1</v>
          </cell>
          <cell r="DW58">
            <v>26.98</v>
          </cell>
          <cell r="DX58">
            <v>27.5</v>
          </cell>
          <cell r="DY58">
            <v>26.2</v>
          </cell>
          <cell r="DZ58">
            <v>26.26</v>
          </cell>
          <cell r="EA58">
            <v>26.4</v>
          </cell>
          <cell r="EB58">
            <v>26.4</v>
          </cell>
          <cell r="EC58">
            <v>25.7</v>
          </cell>
          <cell r="ED58">
            <v>24.87</v>
          </cell>
          <cell r="EE58">
            <v>23.4</v>
          </cell>
          <cell r="EF58">
            <v>22.47</v>
          </cell>
          <cell r="EG58">
            <v>23.12</v>
          </cell>
          <cell r="EH58">
            <v>22.5</v>
          </cell>
          <cell r="EI58">
            <v>23.1</v>
          </cell>
          <cell r="EJ58">
            <v>23.6</v>
          </cell>
          <cell r="EK58">
            <v>24.3</v>
          </cell>
          <cell r="EL58">
            <v>24.9</v>
          </cell>
          <cell r="EM58">
            <v>24.9</v>
          </cell>
          <cell r="EN58">
            <v>24.3</v>
          </cell>
          <cell r="EO58">
            <v>24.6</v>
          </cell>
          <cell r="EP58">
            <v>24.5</v>
          </cell>
          <cell r="EQ58">
            <v>24.7</v>
          </cell>
          <cell r="ER58">
            <v>24.5</v>
          </cell>
          <cell r="ES58">
            <v>23.5</v>
          </cell>
          <cell r="ET58">
            <v>23.9</v>
          </cell>
          <cell r="EU58">
            <v>23.7</v>
          </cell>
          <cell r="EV58">
            <v>22.9</v>
          </cell>
          <cell r="EW58">
            <v>22</v>
          </cell>
          <cell r="EX58">
            <v>22.6</v>
          </cell>
          <cell r="EY58">
            <v>22.3</v>
          </cell>
          <cell r="EZ58">
            <v>22</v>
          </cell>
        </row>
        <row r="59">
          <cell r="A59" t="str">
            <v>Denmark</v>
          </cell>
          <cell r="B59" t="str">
            <v>Danish Krone</v>
          </cell>
          <cell r="C59" t="str">
            <v>DKK</v>
          </cell>
          <cell r="D59">
            <v>6.7</v>
          </cell>
          <cell r="E59">
            <v>6.77</v>
          </cell>
          <cell r="F59">
            <v>6.77</v>
          </cell>
          <cell r="G59">
            <v>6.58</v>
          </cell>
          <cell r="H59">
            <v>6.58</v>
          </cell>
          <cell r="I59">
            <v>6.47</v>
          </cell>
          <cell r="J59">
            <v>6.21</v>
          </cell>
          <cell r="K59">
            <v>6.21</v>
          </cell>
          <cell r="L59">
            <v>6.21</v>
          </cell>
          <cell r="M59">
            <v>6.08</v>
          </cell>
          <cell r="N59">
            <v>5.84</v>
          </cell>
          <cell r="O59">
            <v>6.12</v>
          </cell>
          <cell r="P59">
            <v>6.19</v>
          </cell>
          <cell r="Q59">
            <v>5.99</v>
          </cell>
          <cell r="R59">
            <v>5.83</v>
          </cell>
          <cell r="S59">
            <v>5.57</v>
          </cell>
          <cell r="T59">
            <v>5.4</v>
          </cell>
          <cell r="U59">
            <v>5.4</v>
          </cell>
          <cell r="V59">
            <v>5.42</v>
          </cell>
          <cell r="W59">
            <v>5.39</v>
          </cell>
          <cell r="X59">
            <v>5.72</v>
          </cell>
          <cell r="Y59">
            <v>5.52</v>
          </cell>
          <cell r="Z59">
            <v>5.44</v>
          </cell>
          <cell r="AA59">
            <v>5.55</v>
          </cell>
          <cell r="AB59">
            <v>5.55</v>
          </cell>
          <cell r="AC59">
            <v>5.76</v>
          </cell>
          <cell r="AD59">
            <v>5.63</v>
          </cell>
          <cell r="AE59">
            <v>5.71</v>
          </cell>
          <cell r="AF59">
            <v>5.86</v>
          </cell>
          <cell r="AG59">
            <v>5.92</v>
          </cell>
          <cell r="AH59">
            <v>5.87</v>
          </cell>
          <cell r="AI59">
            <v>5.71</v>
          </cell>
          <cell r="AJ59">
            <v>5.71</v>
          </cell>
          <cell r="AK59">
            <v>5.85</v>
          </cell>
          <cell r="AL59">
            <v>5.85</v>
          </cell>
          <cell r="AM59">
            <v>5.88</v>
          </cell>
          <cell r="AN59">
            <v>5.95</v>
          </cell>
          <cell r="AO59">
            <v>6.27</v>
          </cell>
          <cell r="AP59">
            <v>6.44</v>
          </cell>
          <cell r="AQ59">
            <v>6.44</v>
          </cell>
          <cell r="AR59">
            <v>6.58</v>
          </cell>
          <cell r="AS59">
            <v>6.47</v>
          </cell>
          <cell r="AT59">
            <v>6.58</v>
          </cell>
          <cell r="AU59">
            <v>6.98</v>
          </cell>
          <cell r="AV59">
            <v>6.84</v>
          </cell>
          <cell r="AW59">
            <v>6.68</v>
          </cell>
          <cell r="AX59">
            <v>6.54</v>
          </cell>
          <cell r="AY59">
            <v>6.71</v>
          </cell>
          <cell r="AZ59">
            <v>6.82</v>
          </cell>
          <cell r="BA59">
            <v>6.97</v>
          </cell>
          <cell r="BB59">
            <v>6.85</v>
          </cell>
          <cell r="BC59">
            <v>7.03</v>
          </cell>
          <cell r="BD59">
            <v>6.85</v>
          </cell>
          <cell r="BE59">
            <v>6.77</v>
          </cell>
          <cell r="BF59">
            <v>6.9</v>
          </cell>
          <cell r="BG59">
            <v>6.75</v>
          </cell>
          <cell r="BH59">
            <v>6.8</v>
          </cell>
          <cell r="BI59">
            <v>6.38</v>
          </cell>
          <cell r="BJ59">
            <v>6.26</v>
          </cell>
          <cell r="BK59">
            <v>6.49</v>
          </cell>
          <cell r="BL59">
            <v>6.49</v>
          </cell>
          <cell r="BM59">
            <v>6.5190000000000001</v>
          </cell>
          <cell r="BN59">
            <v>6.7389999999999999</v>
          </cell>
          <cell r="BO59">
            <v>6.7389999999999999</v>
          </cell>
          <cell r="BP59">
            <v>7.01</v>
          </cell>
          <cell r="BQ59">
            <v>7.1</v>
          </cell>
          <cell r="BR59">
            <v>7.19</v>
          </cell>
          <cell r="BS59">
            <v>7.19</v>
          </cell>
          <cell r="BT59">
            <v>7.19</v>
          </cell>
          <cell r="BU59">
            <v>7.01</v>
          </cell>
          <cell r="BV59">
            <v>7.08</v>
          </cell>
          <cell r="BW59">
            <v>7.39</v>
          </cell>
          <cell r="BX59">
            <v>7.41</v>
          </cell>
          <cell r="BY59">
            <v>7.56</v>
          </cell>
          <cell r="BZ59">
            <v>7.69</v>
          </cell>
          <cell r="CA59">
            <v>7.77</v>
          </cell>
          <cell r="CB59">
            <v>8.07</v>
          </cell>
          <cell r="CC59">
            <v>7.97</v>
          </cell>
          <cell r="CD59">
            <v>7.84</v>
          </cell>
          <cell r="CE59">
            <v>8.06</v>
          </cell>
          <cell r="CF59">
            <v>8.36</v>
          </cell>
          <cell r="CG59">
            <v>8.43</v>
          </cell>
          <cell r="CH59">
            <v>8.82</v>
          </cell>
          <cell r="CI59">
            <v>8.65</v>
          </cell>
          <cell r="CJ59">
            <v>8.0299999999999994</v>
          </cell>
          <cell r="CK59">
            <v>8.1199999999999992</v>
          </cell>
          <cell r="CL59">
            <v>8.14</v>
          </cell>
          <cell r="CM59">
            <v>8.44</v>
          </cell>
          <cell r="CN59">
            <v>8.34</v>
          </cell>
          <cell r="CO59">
            <v>8.6999999999999993</v>
          </cell>
          <cell r="CP59">
            <v>8.76</v>
          </cell>
          <cell r="CQ59">
            <v>8.51</v>
          </cell>
          <cell r="CR59">
            <v>8.19</v>
          </cell>
          <cell r="CS59">
            <v>8.1</v>
          </cell>
          <cell r="CT59">
            <v>8.2100000000000009</v>
          </cell>
          <cell r="CU59">
            <v>8.35</v>
          </cell>
          <cell r="CV59">
            <v>8.4499999999999993</v>
          </cell>
          <cell r="CW59">
            <v>8.4499999999999993</v>
          </cell>
          <cell r="CX59">
            <v>8.59</v>
          </cell>
          <cell r="CY59">
            <v>8.5</v>
          </cell>
          <cell r="CZ59">
            <v>8.23</v>
          </cell>
          <cell r="DA59">
            <v>7.92</v>
          </cell>
          <cell r="DB59">
            <v>7.57</v>
          </cell>
          <cell r="DC59">
            <v>7.55</v>
          </cell>
          <cell r="DD59">
            <v>7.54</v>
          </cell>
          <cell r="DE59">
            <v>7.6</v>
          </cell>
          <cell r="DF59">
            <v>7.56</v>
          </cell>
          <cell r="DG59">
            <v>7.5</v>
          </cell>
          <cell r="DH59">
            <v>7.12</v>
          </cell>
          <cell r="DI59">
            <v>6.92</v>
          </cell>
          <cell r="DJ59">
            <v>6.9</v>
          </cell>
          <cell r="DK59">
            <v>6.9</v>
          </cell>
          <cell r="DL59">
            <v>6.77</v>
          </cell>
          <cell r="DM59">
            <v>6.31</v>
          </cell>
          <cell r="DN59">
            <v>6.5</v>
          </cell>
          <cell r="DO59">
            <v>6.51</v>
          </cell>
          <cell r="DP59">
            <v>6.85</v>
          </cell>
          <cell r="DQ59">
            <v>6.5</v>
          </cell>
          <cell r="DR59">
            <v>6.35</v>
          </cell>
          <cell r="DS59">
            <v>6.27</v>
          </cell>
          <cell r="DT59">
            <v>5.96</v>
          </cell>
          <cell r="DU59">
            <v>6.01</v>
          </cell>
          <cell r="DV59">
            <v>5.99</v>
          </cell>
          <cell r="DW59">
            <v>6.1</v>
          </cell>
          <cell r="DX59">
            <v>6.26</v>
          </cell>
          <cell r="DY59">
            <v>6.07</v>
          </cell>
          <cell r="DZ59">
            <v>6.11</v>
          </cell>
          <cell r="EA59">
            <v>6.18</v>
          </cell>
          <cell r="EB59">
            <v>6.18</v>
          </cell>
          <cell r="EC59">
            <v>6.04</v>
          </cell>
          <cell r="ED59">
            <v>5.85</v>
          </cell>
          <cell r="EE59">
            <v>5.61</v>
          </cell>
          <cell r="EF59">
            <v>5.48</v>
          </cell>
          <cell r="EG59">
            <v>5.69</v>
          </cell>
          <cell r="EH59">
            <v>5.64</v>
          </cell>
          <cell r="EI59">
            <v>5.75</v>
          </cell>
          <cell r="EJ59">
            <v>5.76</v>
          </cell>
          <cell r="EK59">
            <v>5.93</v>
          </cell>
          <cell r="EL59">
            <v>6.18</v>
          </cell>
          <cell r="EM59">
            <v>6.17</v>
          </cell>
          <cell r="EN59">
            <v>6.12</v>
          </cell>
          <cell r="EO59">
            <v>6.2</v>
          </cell>
          <cell r="EP59">
            <v>6.37</v>
          </cell>
          <cell r="EQ59">
            <v>6.34</v>
          </cell>
          <cell r="ER59">
            <v>6.3</v>
          </cell>
          <cell r="ES59">
            <v>6.17</v>
          </cell>
          <cell r="ET59">
            <v>6.29</v>
          </cell>
          <cell r="EU59">
            <v>6.17</v>
          </cell>
          <cell r="EV59">
            <v>5.84</v>
          </cell>
          <cell r="EW59">
            <v>5.82</v>
          </cell>
          <cell r="EX59">
            <v>5.94</v>
          </cell>
          <cell r="EY59">
            <v>5.85</v>
          </cell>
          <cell r="EZ59">
            <v>5.81</v>
          </cell>
        </row>
        <row r="60">
          <cell r="A60" t="str">
            <v>Djibouti</v>
          </cell>
          <cell r="B60" t="str">
            <v>Djibouti Franc</v>
          </cell>
          <cell r="C60" t="str">
            <v>DJF</v>
          </cell>
          <cell r="D60">
            <v>177</v>
          </cell>
          <cell r="E60">
            <v>177</v>
          </cell>
          <cell r="F60">
            <v>177</v>
          </cell>
          <cell r="G60">
            <v>177</v>
          </cell>
          <cell r="H60">
            <v>177</v>
          </cell>
          <cell r="I60">
            <v>177</v>
          </cell>
          <cell r="J60">
            <v>177</v>
          </cell>
          <cell r="K60">
            <v>177</v>
          </cell>
          <cell r="L60">
            <v>177</v>
          </cell>
          <cell r="M60">
            <v>177</v>
          </cell>
          <cell r="N60">
            <v>177</v>
          </cell>
          <cell r="O60">
            <v>177</v>
          </cell>
          <cell r="P60">
            <v>177</v>
          </cell>
          <cell r="Q60">
            <v>177</v>
          </cell>
          <cell r="R60">
            <v>177</v>
          </cell>
          <cell r="S60">
            <v>177</v>
          </cell>
          <cell r="T60">
            <v>177</v>
          </cell>
          <cell r="U60">
            <v>177</v>
          </cell>
          <cell r="V60">
            <v>177</v>
          </cell>
          <cell r="W60">
            <v>177</v>
          </cell>
          <cell r="X60">
            <v>177</v>
          </cell>
          <cell r="Y60">
            <v>177</v>
          </cell>
          <cell r="Z60">
            <v>177</v>
          </cell>
          <cell r="AA60">
            <v>177</v>
          </cell>
          <cell r="AB60">
            <v>177</v>
          </cell>
          <cell r="AC60">
            <v>177</v>
          </cell>
          <cell r="AD60">
            <v>177</v>
          </cell>
          <cell r="AE60">
            <v>177</v>
          </cell>
          <cell r="AF60">
            <v>177</v>
          </cell>
          <cell r="AG60">
            <v>177</v>
          </cell>
          <cell r="AH60">
            <v>177</v>
          </cell>
          <cell r="AI60">
            <v>177</v>
          </cell>
          <cell r="AJ60">
            <v>177</v>
          </cell>
          <cell r="AK60">
            <v>177</v>
          </cell>
          <cell r="AL60">
            <v>177</v>
          </cell>
          <cell r="AM60">
            <v>177</v>
          </cell>
          <cell r="AN60">
            <v>177</v>
          </cell>
          <cell r="AO60">
            <v>177</v>
          </cell>
          <cell r="AP60">
            <v>177</v>
          </cell>
          <cell r="AQ60">
            <v>177</v>
          </cell>
          <cell r="AR60">
            <v>177</v>
          </cell>
          <cell r="AS60">
            <v>177</v>
          </cell>
          <cell r="AT60">
            <v>177</v>
          </cell>
          <cell r="AU60">
            <v>177</v>
          </cell>
          <cell r="AV60">
            <v>177</v>
          </cell>
          <cell r="AW60">
            <v>177</v>
          </cell>
          <cell r="AX60">
            <v>177</v>
          </cell>
          <cell r="AY60">
            <v>177</v>
          </cell>
          <cell r="AZ60">
            <v>177</v>
          </cell>
          <cell r="BA60">
            <v>177</v>
          </cell>
          <cell r="BB60">
            <v>177</v>
          </cell>
          <cell r="BC60">
            <v>177</v>
          </cell>
          <cell r="BD60">
            <v>177</v>
          </cell>
          <cell r="BE60">
            <v>177</v>
          </cell>
          <cell r="BF60">
            <v>177</v>
          </cell>
          <cell r="BG60">
            <v>177</v>
          </cell>
          <cell r="BH60">
            <v>177</v>
          </cell>
          <cell r="BI60">
            <v>177</v>
          </cell>
          <cell r="BJ60">
            <v>177</v>
          </cell>
          <cell r="BK60">
            <v>177</v>
          </cell>
          <cell r="BL60">
            <v>177</v>
          </cell>
          <cell r="BM60">
            <v>177</v>
          </cell>
          <cell r="BN60">
            <v>177</v>
          </cell>
          <cell r="BO60">
            <v>176</v>
          </cell>
          <cell r="BP60">
            <v>176</v>
          </cell>
          <cell r="BQ60">
            <v>176</v>
          </cell>
          <cell r="BR60">
            <v>176</v>
          </cell>
          <cell r="BS60">
            <v>176</v>
          </cell>
          <cell r="BT60">
            <v>176</v>
          </cell>
          <cell r="BU60">
            <v>177</v>
          </cell>
          <cell r="BV60">
            <v>177</v>
          </cell>
          <cell r="BW60">
            <v>177</v>
          </cell>
          <cell r="BX60">
            <v>177</v>
          </cell>
          <cell r="BY60">
            <v>177</v>
          </cell>
          <cell r="BZ60">
            <v>177</v>
          </cell>
          <cell r="CA60">
            <v>177</v>
          </cell>
          <cell r="CB60">
            <v>177</v>
          </cell>
          <cell r="CC60">
            <v>177</v>
          </cell>
          <cell r="CD60">
            <v>177</v>
          </cell>
          <cell r="CE60">
            <v>177</v>
          </cell>
          <cell r="CF60">
            <v>177</v>
          </cell>
          <cell r="CG60">
            <v>177</v>
          </cell>
          <cell r="CH60">
            <v>177</v>
          </cell>
          <cell r="CI60">
            <v>177</v>
          </cell>
          <cell r="CJ60">
            <v>179.5</v>
          </cell>
          <cell r="CK60">
            <v>177</v>
          </cell>
          <cell r="CL60">
            <v>177</v>
          </cell>
          <cell r="CM60">
            <v>177</v>
          </cell>
          <cell r="CN60">
            <v>177</v>
          </cell>
          <cell r="CO60">
            <v>177</v>
          </cell>
          <cell r="CP60">
            <v>177</v>
          </cell>
          <cell r="CQ60">
            <v>177</v>
          </cell>
          <cell r="CR60">
            <v>177</v>
          </cell>
          <cell r="CS60">
            <v>177</v>
          </cell>
          <cell r="CT60">
            <v>177</v>
          </cell>
          <cell r="CU60">
            <v>177</v>
          </cell>
          <cell r="CV60">
            <v>177</v>
          </cell>
          <cell r="CW60">
            <v>177</v>
          </cell>
          <cell r="CX60">
            <v>177</v>
          </cell>
          <cell r="CY60">
            <v>177</v>
          </cell>
          <cell r="CZ60">
            <v>177</v>
          </cell>
          <cell r="DA60">
            <v>177</v>
          </cell>
          <cell r="DB60">
            <v>177</v>
          </cell>
          <cell r="DC60">
            <v>177</v>
          </cell>
          <cell r="DD60">
            <v>177</v>
          </cell>
          <cell r="DE60">
            <v>177</v>
          </cell>
          <cell r="DF60">
            <v>177</v>
          </cell>
          <cell r="DG60">
            <v>177</v>
          </cell>
          <cell r="DH60">
            <v>177</v>
          </cell>
          <cell r="DI60">
            <v>177</v>
          </cell>
          <cell r="DJ60">
            <v>177</v>
          </cell>
          <cell r="DK60">
            <v>177</v>
          </cell>
          <cell r="DL60">
            <v>177</v>
          </cell>
          <cell r="DM60">
            <v>177</v>
          </cell>
          <cell r="DN60">
            <v>177</v>
          </cell>
          <cell r="DO60">
            <v>177</v>
          </cell>
          <cell r="DP60">
            <v>177</v>
          </cell>
          <cell r="DQ60">
            <v>177</v>
          </cell>
          <cell r="DR60">
            <v>177</v>
          </cell>
          <cell r="DS60">
            <v>177</v>
          </cell>
          <cell r="DT60">
            <v>177</v>
          </cell>
          <cell r="DU60">
            <v>177</v>
          </cell>
          <cell r="DV60">
            <v>177</v>
          </cell>
          <cell r="DW60">
            <v>177</v>
          </cell>
          <cell r="DX60">
            <v>177</v>
          </cell>
          <cell r="DY60">
            <v>177</v>
          </cell>
          <cell r="DZ60">
            <v>177</v>
          </cell>
          <cell r="EA60">
            <v>177</v>
          </cell>
          <cell r="EB60">
            <v>177</v>
          </cell>
          <cell r="EC60">
            <v>177</v>
          </cell>
          <cell r="ED60">
            <v>177</v>
          </cell>
          <cell r="EE60">
            <v>177</v>
          </cell>
          <cell r="EF60">
            <v>177</v>
          </cell>
          <cell r="EG60">
            <v>177</v>
          </cell>
          <cell r="EH60">
            <v>177</v>
          </cell>
          <cell r="EI60">
            <v>177</v>
          </cell>
          <cell r="EJ60">
            <v>177</v>
          </cell>
          <cell r="EK60">
            <v>177</v>
          </cell>
          <cell r="EL60">
            <v>177</v>
          </cell>
          <cell r="EM60">
            <v>177</v>
          </cell>
          <cell r="EN60">
            <v>177</v>
          </cell>
          <cell r="EO60">
            <v>177</v>
          </cell>
          <cell r="EP60">
            <v>177</v>
          </cell>
          <cell r="EQ60">
            <v>177</v>
          </cell>
          <cell r="ER60">
            <v>177</v>
          </cell>
          <cell r="ES60">
            <v>177</v>
          </cell>
          <cell r="ET60">
            <v>177</v>
          </cell>
          <cell r="EU60">
            <v>177</v>
          </cell>
          <cell r="EV60">
            <v>177</v>
          </cell>
          <cell r="EW60">
            <v>177</v>
          </cell>
          <cell r="EX60">
            <v>177</v>
          </cell>
          <cell r="EY60">
            <v>177</v>
          </cell>
          <cell r="EZ60">
            <v>177</v>
          </cell>
        </row>
        <row r="61">
          <cell r="A61" t="str">
            <v>Dominica</v>
          </cell>
          <cell r="B61" t="str">
            <v>E.C. Dollar</v>
          </cell>
          <cell r="C61" t="str">
            <v>XCD</v>
          </cell>
          <cell r="D61">
            <v>2.7</v>
          </cell>
          <cell r="E61">
            <v>2.7</v>
          </cell>
          <cell r="F61">
            <v>2.7</v>
          </cell>
          <cell r="G61">
            <v>2.7</v>
          </cell>
          <cell r="H61">
            <v>2.7</v>
          </cell>
          <cell r="I61">
            <v>2.7</v>
          </cell>
          <cell r="J61">
            <v>2.7</v>
          </cell>
          <cell r="K61">
            <v>2.7</v>
          </cell>
          <cell r="L61">
            <v>2.7</v>
          </cell>
          <cell r="M61">
            <v>2.7</v>
          </cell>
          <cell r="N61">
            <v>2.7</v>
          </cell>
          <cell r="O61">
            <v>2.7</v>
          </cell>
          <cell r="P61">
            <v>2.7</v>
          </cell>
          <cell r="Q61">
            <v>2.7</v>
          </cell>
          <cell r="R61">
            <v>2.7</v>
          </cell>
          <cell r="S61">
            <v>2.7</v>
          </cell>
          <cell r="T61">
            <v>2.7</v>
          </cell>
          <cell r="U61">
            <v>2.7</v>
          </cell>
          <cell r="V61">
            <v>2.7</v>
          </cell>
          <cell r="W61">
            <v>2.7</v>
          </cell>
          <cell r="X61">
            <v>2.7</v>
          </cell>
          <cell r="Y61">
            <v>2.7</v>
          </cell>
          <cell r="Z61">
            <v>2.7</v>
          </cell>
          <cell r="AA61">
            <v>2.7</v>
          </cell>
          <cell r="AB61">
            <v>2.7</v>
          </cell>
          <cell r="AC61">
            <v>2.7</v>
          </cell>
          <cell r="AD61">
            <v>2.7</v>
          </cell>
          <cell r="AE61">
            <v>2.7</v>
          </cell>
          <cell r="AF61">
            <v>2.7</v>
          </cell>
          <cell r="AG61">
            <v>2.7</v>
          </cell>
          <cell r="AH61">
            <v>2.7</v>
          </cell>
          <cell r="AI61">
            <v>2.7</v>
          </cell>
          <cell r="AJ61">
            <v>2.7</v>
          </cell>
          <cell r="AK61">
            <v>2.7</v>
          </cell>
          <cell r="AL61">
            <v>2.7</v>
          </cell>
          <cell r="AM61">
            <v>2.7</v>
          </cell>
          <cell r="AN61">
            <v>2.7</v>
          </cell>
          <cell r="AO61">
            <v>2.7</v>
          </cell>
          <cell r="AP61">
            <v>2.7</v>
          </cell>
          <cell r="AQ61">
            <v>2.7</v>
          </cell>
          <cell r="AR61">
            <v>2.7</v>
          </cell>
          <cell r="AS61">
            <v>2.7</v>
          </cell>
          <cell r="AT61">
            <v>2.7</v>
          </cell>
          <cell r="AU61">
            <v>2.7</v>
          </cell>
          <cell r="AV61">
            <v>2.7</v>
          </cell>
          <cell r="AW61">
            <v>2.7</v>
          </cell>
          <cell r="AX61">
            <v>2.7</v>
          </cell>
          <cell r="AY61">
            <v>2.7</v>
          </cell>
          <cell r="AZ61">
            <v>2.7</v>
          </cell>
          <cell r="BA61">
            <v>2.7</v>
          </cell>
          <cell r="BB61">
            <v>2.7</v>
          </cell>
          <cell r="BC61">
            <v>2.7</v>
          </cell>
          <cell r="BD61">
            <v>2.7</v>
          </cell>
          <cell r="BE61">
            <v>2.7</v>
          </cell>
          <cell r="BF61">
            <v>2.7</v>
          </cell>
          <cell r="BG61">
            <v>2.7</v>
          </cell>
          <cell r="BH61">
            <v>2.7</v>
          </cell>
          <cell r="BI61">
            <v>2.7</v>
          </cell>
          <cell r="BJ61">
            <v>2.7</v>
          </cell>
          <cell r="BK61">
            <v>2.7</v>
          </cell>
          <cell r="BL61">
            <v>2.7</v>
          </cell>
          <cell r="BM61">
            <v>2.7</v>
          </cell>
          <cell r="BN61">
            <v>2.7</v>
          </cell>
          <cell r="BO61">
            <v>2.7</v>
          </cell>
          <cell r="BP61">
            <v>2.7</v>
          </cell>
          <cell r="BQ61">
            <v>2.7</v>
          </cell>
          <cell r="BR61">
            <v>2.7</v>
          </cell>
          <cell r="BS61">
            <v>2.7</v>
          </cell>
          <cell r="BT61">
            <v>2.7</v>
          </cell>
          <cell r="BU61">
            <v>2.7</v>
          </cell>
          <cell r="BV61">
            <v>2.7</v>
          </cell>
          <cell r="BW61">
            <v>2.7</v>
          </cell>
          <cell r="BX61">
            <v>2.7</v>
          </cell>
          <cell r="BY61">
            <v>2.7</v>
          </cell>
          <cell r="BZ61">
            <v>2.7</v>
          </cell>
          <cell r="CA61">
            <v>2.7</v>
          </cell>
          <cell r="CB61">
            <v>2.7</v>
          </cell>
          <cell r="CC61">
            <v>2.7</v>
          </cell>
          <cell r="CD61">
            <v>2.7</v>
          </cell>
          <cell r="CE61">
            <v>2.7</v>
          </cell>
          <cell r="CF61">
            <v>2.7</v>
          </cell>
          <cell r="CG61">
            <v>2.7</v>
          </cell>
          <cell r="CH61">
            <v>2.7</v>
          </cell>
          <cell r="CI61">
            <v>2.7</v>
          </cell>
          <cell r="CJ61">
            <v>2.7</v>
          </cell>
          <cell r="CK61">
            <v>2.7</v>
          </cell>
          <cell r="CL61">
            <v>2.7</v>
          </cell>
          <cell r="CM61">
            <v>2.7</v>
          </cell>
          <cell r="CN61">
            <v>2.7</v>
          </cell>
          <cell r="CO61">
            <v>2.7</v>
          </cell>
          <cell r="CP61">
            <v>2.7</v>
          </cell>
          <cell r="CQ61">
            <v>2.7</v>
          </cell>
          <cell r="CR61">
            <v>2.7</v>
          </cell>
          <cell r="CS61">
            <v>2.7</v>
          </cell>
          <cell r="CT61">
            <v>2.7</v>
          </cell>
          <cell r="CU61">
            <v>2.7</v>
          </cell>
          <cell r="CV61">
            <v>2.7</v>
          </cell>
          <cell r="CW61">
            <v>2.7</v>
          </cell>
          <cell r="CX61">
            <v>2.7</v>
          </cell>
          <cell r="CY61">
            <v>2.7</v>
          </cell>
          <cell r="CZ61">
            <v>2.7</v>
          </cell>
          <cell r="DA61">
            <v>2.7</v>
          </cell>
          <cell r="DB61">
            <v>2.7</v>
          </cell>
          <cell r="DC61">
            <v>2.7</v>
          </cell>
          <cell r="DD61">
            <v>2.7</v>
          </cell>
          <cell r="DE61">
            <v>2.7</v>
          </cell>
          <cell r="DF61">
            <v>2.7</v>
          </cell>
          <cell r="DG61">
            <v>2.7</v>
          </cell>
          <cell r="DH61">
            <v>2.7</v>
          </cell>
          <cell r="DI61">
            <v>2.7</v>
          </cell>
          <cell r="DJ61">
            <v>2.7</v>
          </cell>
          <cell r="DK61">
            <v>2.7</v>
          </cell>
          <cell r="DL61">
            <v>2.7</v>
          </cell>
          <cell r="DM61">
            <v>2.7</v>
          </cell>
          <cell r="DN61">
            <v>2.7</v>
          </cell>
          <cell r="DO61">
            <v>2.7</v>
          </cell>
          <cell r="DP61">
            <v>2.7</v>
          </cell>
          <cell r="DQ61">
            <v>2.7</v>
          </cell>
          <cell r="DR61">
            <v>2.7</v>
          </cell>
          <cell r="DS61">
            <v>2.7</v>
          </cell>
          <cell r="DT61">
            <v>2.7</v>
          </cell>
          <cell r="DU61">
            <v>2.7</v>
          </cell>
          <cell r="DV61">
            <v>2.7</v>
          </cell>
          <cell r="DW61">
            <v>2.7</v>
          </cell>
          <cell r="DX61">
            <v>2.7</v>
          </cell>
          <cell r="DY61">
            <v>2.7</v>
          </cell>
          <cell r="DZ61">
            <v>2.7</v>
          </cell>
          <cell r="EA61">
            <v>2.7</v>
          </cell>
          <cell r="EB61">
            <v>2.7</v>
          </cell>
          <cell r="EC61">
            <v>2.7</v>
          </cell>
          <cell r="ED61">
            <v>2.7</v>
          </cell>
          <cell r="EE61">
            <v>2.7</v>
          </cell>
          <cell r="EF61">
            <v>2.7</v>
          </cell>
          <cell r="EG61">
            <v>2.7</v>
          </cell>
          <cell r="EH61">
            <v>2.7</v>
          </cell>
          <cell r="EI61">
            <v>2.7</v>
          </cell>
          <cell r="EJ61">
            <v>2.7</v>
          </cell>
          <cell r="EK61">
            <v>2.7</v>
          </cell>
          <cell r="EL61">
            <v>2.7</v>
          </cell>
          <cell r="EM61">
            <v>2.7</v>
          </cell>
          <cell r="EN61">
            <v>2.7</v>
          </cell>
          <cell r="EO61">
            <v>2.7</v>
          </cell>
          <cell r="EP61">
            <v>2.7</v>
          </cell>
          <cell r="EQ61">
            <v>2.7</v>
          </cell>
          <cell r="ER61">
            <v>2.7</v>
          </cell>
          <cell r="ES61">
            <v>2.7</v>
          </cell>
          <cell r="ET61">
            <v>2.7</v>
          </cell>
          <cell r="EU61">
            <v>2.7</v>
          </cell>
          <cell r="EV61">
            <v>2.7</v>
          </cell>
          <cell r="EW61">
            <v>2.7</v>
          </cell>
          <cell r="EX61">
            <v>2.7</v>
          </cell>
          <cell r="EY61">
            <v>2.7</v>
          </cell>
          <cell r="EZ61">
            <v>2.7</v>
          </cell>
        </row>
        <row r="62">
          <cell r="A62" t="str">
            <v>Dominican Republic</v>
          </cell>
          <cell r="B62" t="str">
            <v>Dominican Peso</v>
          </cell>
          <cell r="C62" t="str">
            <v>DOP</v>
          </cell>
          <cell r="D62">
            <v>12.5</v>
          </cell>
          <cell r="E62">
            <v>12.5</v>
          </cell>
          <cell r="F62">
            <v>12.5</v>
          </cell>
          <cell r="G62">
            <v>12.5</v>
          </cell>
          <cell r="H62">
            <v>12.5</v>
          </cell>
          <cell r="I62">
            <v>12.5</v>
          </cell>
          <cell r="J62">
            <v>12.5</v>
          </cell>
          <cell r="K62">
            <v>12.5</v>
          </cell>
          <cell r="L62">
            <v>12.5</v>
          </cell>
          <cell r="M62">
            <v>12.9</v>
          </cell>
          <cell r="N62">
            <v>12.9</v>
          </cell>
          <cell r="O62">
            <v>12.9</v>
          </cell>
          <cell r="P62">
            <v>12.9</v>
          </cell>
          <cell r="Q62">
            <v>12.9</v>
          </cell>
          <cell r="R62">
            <v>12.9</v>
          </cell>
          <cell r="S62">
            <v>12.9</v>
          </cell>
          <cell r="T62">
            <v>12.9</v>
          </cell>
          <cell r="U62">
            <v>12.9</v>
          </cell>
          <cell r="V62">
            <v>13.3</v>
          </cell>
          <cell r="W62">
            <v>13.3</v>
          </cell>
          <cell r="X62">
            <v>13.3</v>
          </cell>
          <cell r="Y62">
            <v>13.3</v>
          </cell>
          <cell r="Z62">
            <v>13.3</v>
          </cell>
          <cell r="AA62">
            <v>13.3</v>
          </cell>
          <cell r="AB62">
            <v>12.9</v>
          </cell>
          <cell r="AC62">
            <v>12.9</v>
          </cell>
          <cell r="AD62">
            <v>12.9</v>
          </cell>
          <cell r="AE62">
            <v>13.4</v>
          </cell>
          <cell r="AF62">
            <v>13.4</v>
          </cell>
          <cell r="AG62">
            <v>13.4</v>
          </cell>
          <cell r="AH62">
            <v>13.4</v>
          </cell>
          <cell r="AI62">
            <v>13.4</v>
          </cell>
          <cell r="AJ62">
            <v>13.4</v>
          </cell>
          <cell r="AK62">
            <v>13.4</v>
          </cell>
          <cell r="AL62">
            <v>13.4</v>
          </cell>
          <cell r="AM62">
            <v>13.4</v>
          </cell>
          <cell r="AN62">
            <v>14</v>
          </cell>
          <cell r="AO62">
            <v>14</v>
          </cell>
          <cell r="AP62">
            <v>14</v>
          </cell>
          <cell r="AQ62">
            <v>14</v>
          </cell>
          <cell r="AR62">
            <v>14</v>
          </cell>
          <cell r="AS62">
            <v>14</v>
          </cell>
          <cell r="AT62">
            <v>14</v>
          </cell>
          <cell r="AU62">
            <v>14</v>
          </cell>
          <cell r="AV62">
            <v>14</v>
          </cell>
          <cell r="AW62">
            <v>14</v>
          </cell>
          <cell r="AX62">
            <v>14</v>
          </cell>
          <cell r="AY62">
            <v>14</v>
          </cell>
          <cell r="AZ62">
            <v>14</v>
          </cell>
          <cell r="BA62">
            <v>14</v>
          </cell>
          <cell r="BB62">
            <v>14.1</v>
          </cell>
          <cell r="BC62">
            <v>14.6</v>
          </cell>
          <cell r="BD62">
            <v>14.6</v>
          </cell>
          <cell r="BE62">
            <v>14.7</v>
          </cell>
          <cell r="BF62">
            <v>14.8</v>
          </cell>
          <cell r="BG62">
            <v>15.33</v>
          </cell>
          <cell r="BH62">
            <v>15.15</v>
          </cell>
          <cell r="BI62">
            <v>15.3</v>
          </cell>
          <cell r="BJ62">
            <v>15.4</v>
          </cell>
          <cell r="BK62">
            <v>15.5</v>
          </cell>
          <cell r="BL62">
            <v>15.45</v>
          </cell>
          <cell r="BM62">
            <v>15.6</v>
          </cell>
          <cell r="BN62">
            <v>15.7</v>
          </cell>
          <cell r="BO62">
            <v>15.7</v>
          </cell>
          <cell r="BP62">
            <v>15.7</v>
          </cell>
          <cell r="BQ62">
            <v>15.7</v>
          </cell>
          <cell r="BR62">
            <v>15.5</v>
          </cell>
          <cell r="BS62">
            <v>15.6</v>
          </cell>
          <cell r="BT62">
            <v>15.6</v>
          </cell>
          <cell r="BU62">
            <v>15.6</v>
          </cell>
          <cell r="BV62">
            <v>15.6</v>
          </cell>
          <cell r="BW62">
            <v>15.9</v>
          </cell>
          <cell r="BX62">
            <v>15.9</v>
          </cell>
          <cell r="BY62">
            <v>16</v>
          </cell>
          <cell r="BZ62">
            <v>16</v>
          </cell>
          <cell r="CA62">
            <v>16</v>
          </cell>
          <cell r="CB62">
            <v>16</v>
          </cell>
          <cell r="CC62">
            <v>16</v>
          </cell>
          <cell r="CD62">
            <v>16.100000000000001</v>
          </cell>
          <cell r="CE62">
            <v>16.100000000000001</v>
          </cell>
          <cell r="CF62">
            <v>16.100000000000001</v>
          </cell>
          <cell r="CG62">
            <v>16.100000000000001</v>
          </cell>
          <cell r="CH62">
            <v>16.3</v>
          </cell>
          <cell r="CI62">
            <v>16.3</v>
          </cell>
          <cell r="CJ62">
            <v>16.52</v>
          </cell>
          <cell r="CK62">
            <v>16.649999999999999</v>
          </cell>
          <cell r="CL62">
            <v>16.8</v>
          </cell>
          <cell r="CM62">
            <v>16.8</v>
          </cell>
          <cell r="CN62">
            <v>16.75</v>
          </cell>
          <cell r="CO62">
            <v>16.75</v>
          </cell>
          <cell r="CP62">
            <v>16.75</v>
          </cell>
          <cell r="CQ62">
            <v>16.75</v>
          </cell>
          <cell r="CR62">
            <v>16.75</v>
          </cell>
          <cell r="CS62">
            <v>16.75</v>
          </cell>
          <cell r="CT62">
            <v>16.75</v>
          </cell>
          <cell r="CU62">
            <v>16.899999999999999</v>
          </cell>
          <cell r="CV62">
            <v>16.899999999999999</v>
          </cell>
          <cell r="CW62">
            <v>17.100000000000001</v>
          </cell>
          <cell r="CX62">
            <v>17.350000000000001</v>
          </cell>
          <cell r="CY62">
            <v>17.350000000000001</v>
          </cell>
          <cell r="CZ62">
            <v>17.600000000000001</v>
          </cell>
          <cell r="DA62">
            <v>17.75</v>
          </cell>
          <cell r="DB62">
            <v>17.75</v>
          </cell>
          <cell r="DC62">
            <v>17.75</v>
          </cell>
          <cell r="DD62">
            <v>18</v>
          </cell>
          <cell r="DE62">
            <v>18.600000000000001</v>
          </cell>
          <cell r="DF62">
            <v>19.850000000000001</v>
          </cell>
          <cell r="DG62">
            <v>20.3</v>
          </cell>
          <cell r="DH62">
            <v>19</v>
          </cell>
          <cell r="DI62">
            <v>22.4</v>
          </cell>
          <cell r="DJ62">
            <v>24</v>
          </cell>
          <cell r="DK62">
            <v>22.5</v>
          </cell>
          <cell r="DL62">
            <v>23.75</v>
          </cell>
          <cell r="DM62">
            <v>27</v>
          </cell>
          <cell r="DN62">
            <v>30</v>
          </cell>
          <cell r="DO62">
            <v>31</v>
          </cell>
          <cell r="DP62">
            <v>29</v>
          </cell>
          <cell r="DQ62">
            <v>32</v>
          </cell>
          <cell r="DR62">
            <v>34.5</v>
          </cell>
          <cell r="DS62">
            <v>35</v>
          </cell>
          <cell r="DT62">
            <v>34</v>
          </cell>
          <cell r="DU62">
            <v>48.25</v>
          </cell>
          <cell r="DV62">
            <v>47</v>
          </cell>
          <cell r="DW62">
            <v>44</v>
          </cell>
          <cell r="DX62">
            <v>44</v>
          </cell>
          <cell r="DY62">
            <v>47.5</v>
          </cell>
          <cell r="DZ62">
            <v>46.25</v>
          </cell>
          <cell r="EA62">
            <v>44</v>
          </cell>
          <cell r="EB62">
            <v>37</v>
          </cell>
          <cell r="EC62">
            <v>32</v>
          </cell>
          <cell r="ED62">
            <v>27</v>
          </cell>
          <cell r="EE62">
            <v>29.25</v>
          </cell>
          <cell r="EF62">
            <v>28.25</v>
          </cell>
          <cell r="EG62">
            <v>29.25</v>
          </cell>
          <cell r="EH62">
            <v>28.5</v>
          </cell>
          <cell r="EI62">
            <v>27.5</v>
          </cell>
          <cell r="EJ62">
            <v>28.3</v>
          </cell>
          <cell r="EK62">
            <v>28.75</v>
          </cell>
          <cell r="EL62">
            <v>28.9</v>
          </cell>
          <cell r="EM62">
            <v>28.9</v>
          </cell>
          <cell r="EN62">
            <v>28.9</v>
          </cell>
          <cell r="EO62">
            <v>31</v>
          </cell>
          <cell r="EP62">
            <v>32.5</v>
          </cell>
          <cell r="EQ62">
            <v>32.75</v>
          </cell>
          <cell r="ER62">
            <v>33</v>
          </cell>
          <cell r="ES62">
            <v>34.299999999999997</v>
          </cell>
          <cell r="ET62">
            <v>33.25</v>
          </cell>
          <cell r="EU62">
            <v>32.5</v>
          </cell>
          <cell r="EV62">
            <v>31.75</v>
          </cell>
          <cell r="EW62">
            <v>32.1</v>
          </cell>
          <cell r="EX62">
            <v>32.700000000000003</v>
          </cell>
          <cell r="EY62">
            <v>32.25</v>
          </cell>
          <cell r="EZ62">
            <v>32.5</v>
          </cell>
        </row>
        <row r="63">
          <cell r="A63" t="str">
            <v>ECU (European Currency Unit)</v>
          </cell>
          <cell r="B63" t="str">
            <v>U.S. Dollar</v>
          </cell>
          <cell r="C63" t="str">
            <v>USD</v>
          </cell>
          <cell r="D63">
            <v>0.88</v>
          </cell>
          <cell r="E63">
            <v>0.89</v>
          </cell>
          <cell r="F63">
            <v>0.89</v>
          </cell>
          <cell r="G63">
            <v>0.87</v>
          </cell>
          <cell r="H63">
            <v>0.87</v>
          </cell>
          <cell r="I63">
            <v>0.86</v>
          </cell>
          <cell r="J63">
            <v>0.83</v>
          </cell>
          <cell r="K63">
            <v>0.82099999999999995</v>
          </cell>
          <cell r="L63">
            <v>0.82099999999999995</v>
          </cell>
          <cell r="M63">
            <v>0.81</v>
          </cell>
          <cell r="N63">
            <v>0.79</v>
          </cell>
          <cell r="O63">
            <v>0.81899999999999995</v>
          </cell>
          <cell r="P63">
            <v>0.81899999999999995</v>
          </cell>
          <cell r="Q63">
            <v>0.80200000000000005</v>
          </cell>
          <cell r="R63">
            <v>0.78400000000000003</v>
          </cell>
          <cell r="S63">
            <v>0.76</v>
          </cell>
          <cell r="T63">
            <v>0.745</v>
          </cell>
          <cell r="U63">
            <v>0.745</v>
          </cell>
          <cell r="V63">
            <v>0.75</v>
          </cell>
          <cell r="W63">
            <v>0.75</v>
          </cell>
          <cell r="X63">
            <v>0.78300000000000003</v>
          </cell>
          <cell r="Y63">
            <v>0.75900000000000001</v>
          </cell>
          <cell r="Z63">
            <v>0.75</v>
          </cell>
          <cell r="AA63">
            <v>0.76300000000000001</v>
          </cell>
          <cell r="AB63">
            <v>0.76300000000000001</v>
          </cell>
          <cell r="AC63">
            <v>0.78900000000000003</v>
          </cell>
          <cell r="AD63">
            <v>0.77200000000000002</v>
          </cell>
          <cell r="AE63">
            <v>0.79</v>
          </cell>
          <cell r="AF63">
            <v>0.80900000000000005</v>
          </cell>
          <cell r="AG63">
            <v>0.81200000000000006</v>
          </cell>
          <cell r="AH63">
            <v>0.80400000000000005</v>
          </cell>
          <cell r="AI63">
            <v>0.78800000000000003</v>
          </cell>
          <cell r="AJ63">
            <v>0.78800000000000003</v>
          </cell>
          <cell r="AK63">
            <v>0.79900000000000004</v>
          </cell>
          <cell r="AL63">
            <v>0.79</v>
          </cell>
          <cell r="AM63">
            <v>0.79300000000000004</v>
          </cell>
          <cell r="AN63">
            <v>0.80700000000000005</v>
          </cell>
          <cell r="AO63">
            <v>0.84799999999999998</v>
          </cell>
          <cell r="AP63">
            <v>0.87</v>
          </cell>
          <cell r="AQ63">
            <v>0.86199999999999999</v>
          </cell>
          <cell r="AR63">
            <v>0.88</v>
          </cell>
          <cell r="AS63">
            <v>0.874</v>
          </cell>
          <cell r="AT63">
            <v>0.88</v>
          </cell>
          <cell r="AU63">
            <v>0.93300000000000005</v>
          </cell>
          <cell r="AV63">
            <v>0.91300000000000003</v>
          </cell>
          <cell r="AW63">
            <v>0.89800000000000002</v>
          </cell>
          <cell r="AX63">
            <v>0.875</v>
          </cell>
          <cell r="AY63">
            <v>0.88900000000000001</v>
          </cell>
          <cell r="AZ63">
            <v>0.90600000000000003</v>
          </cell>
          <cell r="BA63">
            <v>0.92600000000000005</v>
          </cell>
          <cell r="BB63">
            <v>0.90900000000000003</v>
          </cell>
          <cell r="BC63">
            <v>0.92800000000000005</v>
          </cell>
          <cell r="BD63">
            <v>0.90800000000000003</v>
          </cell>
          <cell r="BE63">
            <v>0.90200000000000002</v>
          </cell>
          <cell r="BF63">
            <v>0.91500000000000004</v>
          </cell>
          <cell r="BG63">
            <v>0.9</v>
          </cell>
          <cell r="BH63">
            <v>0.90900000000000003</v>
          </cell>
          <cell r="BI63">
            <v>0.85199999999999998</v>
          </cell>
          <cell r="BJ63">
            <v>0.83699999999999997</v>
          </cell>
          <cell r="BK63">
            <v>0.86699999999999999</v>
          </cell>
          <cell r="BL63">
            <v>0.85699999999999998</v>
          </cell>
          <cell r="BM63">
            <v>0.877</v>
          </cell>
          <cell r="BN63">
            <v>0.90700000000000003</v>
          </cell>
          <cell r="BO63">
            <v>0.93200000000000005</v>
          </cell>
          <cell r="BP63">
            <v>0.94399999999999995</v>
          </cell>
          <cell r="BQ63">
            <v>0.95499999999999996</v>
          </cell>
          <cell r="BR63">
            <v>0.96799999999999997</v>
          </cell>
          <cell r="BS63">
            <v>0.93600000000000005</v>
          </cell>
          <cell r="BT63">
            <v>0.95599999999999996</v>
          </cell>
          <cell r="BU63">
            <v>0.94399999999999995</v>
          </cell>
          <cell r="BV63">
            <v>0.95199999999999996</v>
          </cell>
          <cell r="BW63">
            <v>0.99299999999999999</v>
          </cell>
          <cell r="BX63">
            <v>0.995</v>
          </cell>
          <cell r="BY63">
            <v>1.016</v>
          </cell>
          <cell r="BZ63">
            <v>1.0329999999999999</v>
          </cell>
          <cell r="CA63">
            <v>1.0429999999999999</v>
          </cell>
          <cell r="CB63">
            <v>1.083</v>
          </cell>
          <cell r="CC63">
            <v>1.0680000000000001</v>
          </cell>
          <cell r="CD63">
            <v>1.0509999999999999</v>
          </cell>
          <cell r="CE63">
            <v>1.0820000000000001</v>
          </cell>
          <cell r="CF63">
            <v>1.121</v>
          </cell>
          <cell r="CG63">
            <v>1.129</v>
          </cell>
          <cell r="CH63">
            <v>1.1850000000000001</v>
          </cell>
          <cell r="CI63">
            <v>1.1560999999999999</v>
          </cell>
          <cell r="CJ63">
            <v>1.0747</v>
          </cell>
          <cell r="CK63">
            <v>1.0880000000000001</v>
          </cell>
          <cell r="CL63">
            <v>1.091</v>
          </cell>
          <cell r="CM63">
            <v>1.131</v>
          </cell>
          <cell r="CN63">
            <v>1.117</v>
          </cell>
          <cell r="CO63">
            <v>1.167</v>
          </cell>
          <cell r="CP63">
            <v>1.1759999999999999</v>
          </cell>
          <cell r="CQ63">
            <v>1.1419999999999999</v>
          </cell>
          <cell r="CR63">
            <v>1.1000000000000001</v>
          </cell>
          <cell r="CS63">
            <v>1.089</v>
          </cell>
          <cell r="CT63">
            <v>1.1000000000000001</v>
          </cell>
          <cell r="CU63">
            <v>1.123</v>
          </cell>
          <cell r="CV63">
            <v>1.1359999999999999</v>
          </cell>
          <cell r="CW63">
            <v>1.1619999999999999</v>
          </cell>
          <cell r="CX63">
            <v>1.1579999999999999</v>
          </cell>
          <cell r="CY63">
            <v>1.143</v>
          </cell>
          <cell r="CZ63">
            <v>1.1080000000000001</v>
          </cell>
          <cell r="DA63">
            <v>1.0649999999999999</v>
          </cell>
          <cell r="DB63">
            <v>1.0189999999999999</v>
          </cell>
          <cell r="DC63">
            <v>1.016</v>
          </cell>
          <cell r="DD63">
            <v>1.0149999999999999</v>
          </cell>
          <cell r="DE63">
            <v>1.022</v>
          </cell>
          <cell r="DF63">
            <v>1.0169999999999999</v>
          </cell>
          <cell r="DG63">
            <v>1.0089999999999999</v>
          </cell>
          <cell r="DH63">
            <v>0.95799999999999996</v>
          </cell>
          <cell r="DI63">
            <v>0.93100000000000005</v>
          </cell>
          <cell r="DJ63">
            <v>0.92900000000000005</v>
          </cell>
          <cell r="DK63">
            <v>0.92900000000000005</v>
          </cell>
          <cell r="DL63">
            <v>0.86799999999999999</v>
          </cell>
          <cell r="DM63">
            <v>0.84899999999999998</v>
          </cell>
          <cell r="DN63">
            <v>0.875</v>
          </cell>
          <cell r="DO63">
            <v>0.877</v>
          </cell>
          <cell r="DP63">
            <v>0.92200000000000004</v>
          </cell>
          <cell r="DQ63">
            <v>0.875</v>
          </cell>
          <cell r="DR63">
            <v>0.85199999999999998</v>
          </cell>
          <cell r="DS63">
            <v>0.84199999999999997</v>
          </cell>
          <cell r="DT63">
            <v>0.80100000000000005</v>
          </cell>
          <cell r="DU63">
            <v>0.80400000000000005</v>
          </cell>
          <cell r="DV63">
            <v>0.80400000000000005</v>
          </cell>
          <cell r="DW63">
            <v>0.82</v>
          </cell>
          <cell r="DX63">
            <v>0.84399999999999997</v>
          </cell>
          <cell r="DY63">
            <v>0.81599999999999995</v>
          </cell>
          <cell r="DZ63">
            <v>0.82099999999999995</v>
          </cell>
          <cell r="EA63">
            <v>0.83099999999999996</v>
          </cell>
          <cell r="EB63">
            <v>0.83099999999999996</v>
          </cell>
          <cell r="EC63">
            <v>0.81200000000000006</v>
          </cell>
          <cell r="ED63">
            <v>0.78600000000000003</v>
          </cell>
          <cell r="EE63">
            <v>0.754</v>
          </cell>
          <cell r="EF63">
            <v>0.73699999999999999</v>
          </cell>
          <cell r="EG63">
            <v>0.76500000000000001</v>
          </cell>
          <cell r="EH63">
            <v>0.75700000000000001</v>
          </cell>
          <cell r="EI63">
            <v>0.77100000000000002</v>
          </cell>
          <cell r="EJ63">
            <v>0.77300000000000002</v>
          </cell>
          <cell r="EK63">
            <v>0.83</v>
          </cell>
          <cell r="EL63">
            <v>0.82899999999999996</v>
          </cell>
          <cell r="EM63">
            <v>0.82699999999999996</v>
          </cell>
          <cell r="EN63">
            <v>0.82</v>
          </cell>
          <cell r="EO63">
            <v>0.83199999999999996</v>
          </cell>
          <cell r="EP63">
            <v>0.85499999999999998</v>
          </cell>
          <cell r="EQ63">
            <v>0.85</v>
          </cell>
          <cell r="ER63">
            <v>0.84499999999999997</v>
          </cell>
          <cell r="ES63">
            <v>0.82699999999999996</v>
          </cell>
          <cell r="ET63">
            <v>0.84399999999999997</v>
          </cell>
          <cell r="EU63">
            <v>0.82699999999999996</v>
          </cell>
          <cell r="EV63">
            <v>0.78400000000000003</v>
          </cell>
          <cell r="EW63">
            <v>0.77800000000000002</v>
          </cell>
          <cell r="EX63">
            <v>0.79600000000000004</v>
          </cell>
          <cell r="EY63">
            <v>0.78400000000000003</v>
          </cell>
          <cell r="EZ63">
            <v>0.78</v>
          </cell>
        </row>
        <row r="64">
          <cell r="A64" t="str">
            <v>Ecuador</v>
          </cell>
          <cell r="B64" t="str">
            <v>U.S. Dollar</v>
          </cell>
          <cell r="C64" t="str">
            <v>USD</v>
          </cell>
          <cell r="D64">
            <v>2008</v>
          </cell>
          <cell r="E64">
            <v>2070</v>
          </cell>
          <cell r="F64">
            <v>2070</v>
          </cell>
          <cell r="G64">
            <v>2110</v>
          </cell>
          <cell r="H64">
            <v>2110</v>
          </cell>
          <cell r="I64">
            <v>2110</v>
          </cell>
          <cell r="J64">
            <v>2160</v>
          </cell>
          <cell r="K64">
            <v>2160</v>
          </cell>
          <cell r="L64">
            <v>2160</v>
          </cell>
          <cell r="M64">
            <v>2240</v>
          </cell>
          <cell r="N64">
            <v>2240</v>
          </cell>
          <cell r="O64">
            <v>2240</v>
          </cell>
          <cell r="P64">
            <v>2240</v>
          </cell>
          <cell r="Q64">
            <v>2342</v>
          </cell>
          <cell r="R64">
            <v>2342</v>
          </cell>
          <cell r="S64">
            <v>2400</v>
          </cell>
          <cell r="T64">
            <v>2400</v>
          </cell>
          <cell r="U64">
            <v>2400</v>
          </cell>
          <cell r="V64">
            <v>2530</v>
          </cell>
          <cell r="W64">
            <v>2530</v>
          </cell>
          <cell r="X64">
            <v>2530</v>
          </cell>
          <cell r="Y64">
            <v>2600</v>
          </cell>
          <cell r="Z64">
            <v>2600</v>
          </cell>
          <cell r="AA64">
            <v>2840</v>
          </cell>
          <cell r="AB64">
            <v>2900</v>
          </cell>
          <cell r="AC64">
            <v>2900</v>
          </cell>
          <cell r="AD64">
            <v>2900</v>
          </cell>
          <cell r="AE64">
            <v>3010</v>
          </cell>
          <cell r="AF64">
            <v>3010</v>
          </cell>
          <cell r="AG64">
            <v>3100</v>
          </cell>
          <cell r="AH64">
            <v>3100</v>
          </cell>
          <cell r="AI64">
            <v>3100</v>
          </cell>
          <cell r="AJ64">
            <v>3270</v>
          </cell>
          <cell r="AK64">
            <v>3270</v>
          </cell>
          <cell r="AL64">
            <v>3270</v>
          </cell>
          <cell r="AM64">
            <v>3380</v>
          </cell>
          <cell r="AN64">
            <v>3590</v>
          </cell>
          <cell r="AO64">
            <v>3590</v>
          </cell>
          <cell r="AP64">
            <v>3720</v>
          </cell>
          <cell r="AQ64">
            <v>3763</v>
          </cell>
          <cell r="AR64">
            <v>3763</v>
          </cell>
          <cell r="AS64">
            <v>3890</v>
          </cell>
          <cell r="AT64">
            <v>3935</v>
          </cell>
          <cell r="AU64">
            <v>3935</v>
          </cell>
          <cell r="AV64">
            <v>4074</v>
          </cell>
          <cell r="AW64">
            <v>4074</v>
          </cell>
          <cell r="AX64">
            <v>4200</v>
          </cell>
          <cell r="AY64">
            <v>4200</v>
          </cell>
          <cell r="AZ64">
            <v>4423</v>
          </cell>
          <cell r="BA64">
            <v>4481</v>
          </cell>
          <cell r="BB64">
            <v>4524</v>
          </cell>
          <cell r="BC64">
            <v>4840.67</v>
          </cell>
          <cell r="BD64">
            <v>5004.67</v>
          </cell>
          <cell r="BE64">
            <v>5152</v>
          </cell>
          <cell r="BF64">
            <v>5249</v>
          </cell>
          <cell r="BG64">
            <v>5249</v>
          </cell>
          <cell r="BH64">
            <v>5500</v>
          </cell>
          <cell r="BI64">
            <v>6068</v>
          </cell>
          <cell r="BJ64">
            <v>6800</v>
          </cell>
          <cell r="BK64">
            <v>6303.33</v>
          </cell>
          <cell r="BL64">
            <v>6451</v>
          </cell>
          <cell r="BM64">
            <v>7150</v>
          </cell>
          <cell r="BN64">
            <v>11350</v>
          </cell>
          <cell r="BO64">
            <v>10700</v>
          </cell>
          <cell r="BP64">
            <v>8846</v>
          </cell>
          <cell r="BQ64">
            <v>10517</v>
          </cell>
          <cell r="BR64">
            <v>11610</v>
          </cell>
          <cell r="BS64">
            <v>11507</v>
          </cell>
          <cell r="BT64">
            <v>10740</v>
          </cell>
          <cell r="BU64">
            <v>14607</v>
          </cell>
          <cell r="BV64">
            <v>16617</v>
          </cell>
          <cell r="BW64">
            <v>15000</v>
          </cell>
          <cell r="BX64">
            <v>24765</v>
          </cell>
          <cell r="BY64">
            <v>24967</v>
          </cell>
          <cell r="BZ64">
            <v>25000</v>
          </cell>
          <cell r="CA64">
            <v>25000</v>
          </cell>
          <cell r="CB64">
            <v>25000</v>
          </cell>
          <cell r="CC64">
            <v>25000</v>
          </cell>
          <cell r="CD64">
            <v>25000</v>
          </cell>
          <cell r="CE64">
            <v>25000</v>
          </cell>
          <cell r="CF64">
            <v>1</v>
          </cell>
          <cell r="CG64">
            <v>1</v>
          </cell>
          <cell r="CH64">
            <v>1</v>
          </cell>
          <cell r="CI64">
            <v>1</v>
          </cell>
          <cell r="CJ64">
            <v>1</v>
          </cell>
          <cell r="CK64">
            <v>1</v>
          </cell>
          <cell r="CL64">
            <v>1</v>
          </cell>
          <cell r="CM64">
            <v>1</v>
          </cell>
          <cell r="CN64">
            <v>1</v>
          </cell>
          <cell r="CO64">
            <v>1</v>
          </cell>
          <cell r="CP64">
            <v>1</v>
          </cell>
          <cell r="CQ64">
            <v>1</v>
          </cell>
          <cell r="CR64">
            <v>1</v>
          </cell>
          <cell r="CS64">
            <v>1</v>
          </cell>
          <cell r="CT64">
            <v>1</v>
          </cell>
          <cell r="CU64">
            <v>1</v>
          </cell>
          <cell r="CV64">
            <v>1</v>
          </cell>
          <cell r="CW64">
            <v>1</v>
          </cell>
          <cell r="CX64">
            <v>1</v>
          </cell>
          <cell r="CY64">
            <v>1</v>
          </cell>
          <cell r="CZ64">
            <v>1</v>
          </cell>
          <cell r="DA64">
            <v>1</v>
          </cell>
          <cell r="DB64">
            <v>1</v>
          </cell>
          <cell r="DC64">
            <v>1</v>
          </cell>
          <cell r="DD64">
            <v>1</v>
          </cell>
          <cell r="DE64">
            <v>1</v>
          </cell>
          <cell r="DF64">
            <v>1</v>
          </cell>
          <cell r="DG64">
            <v>1</v>
          </cell>
          <cell r="DH64">
            <v>1</v>
          </cell>
          <cell r="DI64">
            <v>1</v>
          </cell>
          <cell r="DJ64">
            <v>1</v>
          </cell>
          <cell r="DK64">
            <v>1</v>
          </cell>
          <cell r="DL64">
            <v>1</v>
          </cell>
          <cell r="DM64">
            <v>1</v>
          </cell>
          <cell r="DN64">
            <v>1</v>
          </cell>
          <cell r="DO64">
            <v>1</v>
          </cell>
          <cell r="DP64">
            <v>1</v>
          </cell>
          <cell r="DQ64">
            <v>1</v>
          </cell>
          <cell r="DR64">
            <v>1</v>
          </cell>
          <cell r="DS64">
            <v>1</v>
          </cell>
          <cell r="DT64">
            <v>1</v>
          </cell>
          <cell r="DU64">
            <v>1</v>
          </cell>
          <cell r="DV64">
            <v>1</v>
          </cell>
          <cell r="DW64">
            <v>1</v>
          </cell>
          <cell r="DX64">
            <v>1</v>
          </cell>
          <cell r="DY64">
            <v>1</v>
          </cell>
          <cell r="DZ64">
            <v>1</v>
          </cell>
          <cell r="EA64">
            <v>1</v>
          </cell>
          <cell r="EB64">
            <v>1</v>
          </cell>
          <cell r="EC64">
            <v>1</v>
          </cell>
          <cell r="ED64">
            <v>1</v>
          </cell>
          <cell r="EE64">
            <v>1</v>
          </cell>
          <cell r="EF64">
            <v>1</v>
          </cell>
          <cell r="EG64">
            <v>1</v>
          </cell>
          <cell r="EH64">
            <v>1</v>
          </cell>
          <cell r="EI64">
            <v>1</v>
          </cell>
          <cell r="EJ64">
            <v>1</v>
          </cell>
          <cell r="EK64">
            <v>1</v>
          </cell>
          <cell r="EL64">
            <v>1</v>
          </cell>
          <cell r="EM64">
            <v>1</v>
          </cell>
          <cell r="EN64">
            <v>1</v>
          </cell>
          <cell r="EO64">
            <v>1</v>
          </cell>
          <cell r="EP64">
            <v>1</v>
          </cell>
          <cell r="EQ64">
            <v>1</v>
          </cell>
          <cell r="ER64">
            <v>1</v>
          </cell>
          <cell r="ES64">
            <v>1</v>
          </cell>
          <cell r="ET64">
            <v>1</v>
          </cell>
          <cell r="EU64">
            <v>1</v>
          </cell>
          <cell r="EV64">
            <v>1</v>
          </cell>
          <cell r="EW64">
            <v>1</v>
          </cell>
          <cell r="EX64">
            <v>1</v>
          </cell>
          <cell r="EY64">
            <v>1</v>
          </cell>
          <cell r="EZ64">
            <v>1</v>
          </cell>
        </row>
        <row r="65">
          <cell r="A65" t="str">
            <v>Egypt</v>
          </cell>
          <cell r="B65" t="str">
            <v>Egyptian Pound</v>
          </cell>
          <cell r="C65" t="str">
            <v>EGP</v>
          </cell>
          <cell r="D65">
            <v>3.31</v>
          </cell>
          <cell r="E65">
            <v>3.31</v>
          </cell>
          <cell r="F65">
            <v>3.31</v>
          </cell>
          <cell r="G65">
            <v>3.37</v>
          </cell>
          <cell r="H65">
            <v>3.37</v>
          </cell>
          <cell r="I65">
            <v>3.37</v>
          </cell>
          <cell r="J65">
            <v>3.37</v>
          </cell>
          <cell r="K65">
            <v>3.37</v>
          </cell>
          <cell r="L65">
            <v>3.37</v>
          </cell>
          <cell r="M65">
            <v>3.37</v>
          </cell>
          <cell r="N65">
            <v>3.37</v>
          </cell>
          <cell r="O65">
            <v>3.37</v>
          </cell>
          <cell r="P65">
            <v>3.37</v>
          </cell>
          <cell r="Q65">
            <v>3.37</v>
          </cell>
          <cell r="R65">
            <v>3.37</v>
          </cell>
          <cell r="S65">
            <v>3.37</v>
          </cell>
          <cell r="T65">
            <v>3.37</v>
          </cell>
          <cell r="U65">
            <v>3.37</v>
          </cell>
          <cell r="V65">
            <v>3.37</v>
          </cell>
          <cell r="W65">
            <v>3.37</v>
          </cell>
          <cell r="X65">
            <v>3.37</v>
          </cell>
          <cell r="Y65">
            <v>3.37</v>
          </cell>
          <cell r="Z65">
            <v>3.37</v>
          </cell>
          <cell r="AA65">
            <v>3.37</v>
          </cell>
          <cell r="AB65">
            <v>3.37</v>
          </cell>
          <cell r="AC65">
            <v>3.37</v>
          </cell>
          <cell r="AD65">
            <v>3.37</v>
          </cell>
          <cell r="AE65">
            <v>3.37</v>
          </cell>
          <cell r="AF65">
            <v>3.37</v>
          </cell>
          <cell r="AG65">
            <v>3.37</v>
          </cell>
          <cell r="AH65">
            <v>3.37</v>
          </cell>
          <cell r="AI65">
            <v>3.37</v>
          </cell>
          <cell r="AJ65">
            <v>3.37</v>
          </cell>
          <cell r="AK65">
            <v>3.37</v>
          </cell>
          <cell r="AL65">
            <v>3.37</v>
          </cell>
          <cell r="AM65">
            <v>3.37</v>
          </cell>
          <cell r="AN65">
            <v>3.37</v>
          </cell>
          <cell r="AO65">
            <v>3.37</v>
          </cell>
          <cell r="AP65">
            <v>3.37</v>
          </cell>
          <cell r="AQ65">
            <v>3.37</v>
          </cell>
          <cell r="AR65">
            <v>3.37</v>
          </cell>
          <cell r="AS65">
            <v>3.37</v>
          </cell>
          <cell r="AT65">
            <v>3.37</v>
          </cell>
          <cell r="AU65">
            <v>3.37</v>
          </cell>
          <cell r="AV65">
            <v>3.37</v>
          </cell>
          <cell r="AW65">
            <v>3.37</v>
          </cell>
          <cell r="AX65">
            <v>3.37</v>
          </cell>
          <cell r="AY65">
            <v>3.37</v>
          </cell>
          <cell r="AZ65">
            <v>3.37</v>
          </cell>
          <cell r="BA65">
            <v>3.3849999999999998</v>
          </cell>
          <cell r="BB65">
            <v>3.39</v>
          </cell>
          <cell r="BC65">
            <v>3.39</v>
          </cell>
          <cell r="BD65">
            <v>3.3849999999999998</v>
          </cell>
          <cell r="BE65">
            <v>3.3849999999999998</v>
          </cell>
          <cell r="BF65">
            <v>3.39</v>
          </cell>
          <cell r="BG65">
            <v>3.39</v>
          </cell>
          <cell r="BH65">
            <v>3.3919999999999999</v>
          </cell>
          <cell r="BI65">
            <v>3.3929999999999998</v>
          </cell>
          <cell r="BJ65">
            <v>3.3919999999999999</v>
          </cell>
          <cell r="BK65">
            <v>3.3919999999999999</v>
          </cell>
          <cell r="BL65">
            <v>3.3969999999999998</v>
          </cell>
          <cell r="BM65">
            <v>3.3969999999999998</v>
          </cell>
          <cell r="BN65">
            <v>3.3969999999999998</v>
          </cell>
          <cell r="BO65">
            <v>3.3969999999999998</v>
          </cell>
          <cell r="BP65">
            <v>3.3969999999999998</v>
          </cell>
          <cell r="BQ65">
            <v>3.3969999999999998</v>
          </cell>
          <cell r="BR65">
            <v>3.4</v>
          </cell>
          <cell r="BS65">
            <v>3.4039999999999999</v>
          </cell>
          <cell r="BT65">
            <v>3.4039999999999999</v>
          </cell>
          <cell r="BU65">
            <v>3.4039999999999999</v>
          </cell>
          <cell r="BV65">
            <v>3.4060000000000001</v>
          </cell>
          <cell r="BW65">
            <v>3.4159999999999999</v>
          </cell>
          <cell r="BX65">
            <v>3.4209999999999998</v>
          </cell>
          <cell r="BY65">
            <v>3.423</v>
          </cell>
          <cell r="BZ65">
            <v>3.42</v>
          </cell>
          <cell r="CA65">
            <v>3.4260000000000002</v>
          </cell>
          <cell r="CB65">
            <v>3.4289999999999998</v>
          </cell>
          <cell r="CC65">
            <v>3.4289999999999998</v>
          </cell>
          <cell r="CD65">
            <v>3.4649999999999999</v>
          </cell>
          <cell r="CE65">
            <v>3.4649999999999999</v>
          </cell>
          <cell r="CF65">
            <v>3.484</v>
          </cell>
          <cell r="CG65">
            <v>3.4990000000000001</v>
          </cell>
          <cell r="CH65">
            <v>3.68</v>
          </cell>
          <cell r="CI65">
            <v>3.75</v>
          </cell>
          <cell r="CJ65">
            <v>3.74</v>
          </cell>
          <cell r="CK65">
            <v>3.77</v>
          </cell>
          <cell r="CL65">
            <v>3.85</v>
          </cell>
          <cell r="CM65">
            <v>3.86</v>
          </cell>
          <cell r="CN65">
            <v>3.86</v>
          </cell>
          <cell r="CO65">
            <v>3.86</v>
          </cell>
          <cell r="CP65">
            <v>3.86</v>
          </cell>
          <cell r="CQ65">
            <v>4.22</v>
          </cell>
          <cell r="CR65">
            <v>4.22</v>
          </cell>
          <cell r="CS65">
            <v>4.25</v>
          </cell>
          <cell r="CT65">
            <v>4.25</v>
          </cell>
          <cell r="CU65">
            <v>4.26</v>
          </cell>
          <cell r="CV65">
            <v>4.5</v>
          </cell>
          <cell r="CW65">
            <v>4.6100000000000003</v>
          </cell>
          <cell r="CX65">
            <v>4.6100000000000003</v>
          </cell>
          <cell r="CY65">
            <v>4.6100000000000003</v>
          </cell>
          <cell r="CZ65">
            <v>4.6100000000000003</v>
          </cell>
          <cell r="DA65">
            <v>4.62</v>
          </cell>
          <cell r="DB65">
            <v>4.62</v>
          </cell>
          <cell r="DC65">
            <v>4.62</v>
          </cell>
          <cell r="DD65">
            <v>4.62</v>
          </cell>
          <cell r="DE65">
            <v>4.62</v>
          </cell>
          <cell r="DF65">
            <v>4.62</v>
          </cell>
          <cell r="DG65">
            <v>4.62</v>
          </cell>
          <cell r="DH65">
            <v>4.62</v>
          </cell>
          <cell r="DI65">
            <v>5.38</v>
          </cell>
          <cell r="DJ65">
            <v>5.49</v>
          </cell>
          <cell r="DK65">
            <v>5.7</v>
          </cell>
          <cell r="DL65">
            <v>5.86</v>
          </cell>
          <cell r="DM65">
            <v>5.86</v>
          </cell>
          <cell r="DN65">
            <v>5.99</v>
          </cell>
          <cell r="DO65">
            <v>6.11</v>
          </cell>
          <cell r="DP65">
            <v>6.14</v>
          </cell>
          <cell r="DQ65">
            <v>6.13</v>
          </cell>
          <cell r="DR65">
            <v>6.13</v>
          </cell>
          <cell r="DS65">
            <v>6.13</v>
          </cell>
          <cell r="DT65">
            <v>6.13</v>
          </cell>
          <cell r="DU65">
            <v>6.13</v>
          </cell>
          <cell r="DV65">
            <v>6.16</v>
          </cell>
          <cell r="DW65">
            <v>6.17</v>
          </cell>
          <cell r="DX65">
            <v>6.19</v>
          </cell>
          <cell r="DY65">
            <v>6.18</v>
          </cell>
          <cell r="DZ65">
            <v>6.19</v>
          </cell>
          <cell r="EA65">
            <v>6.2</v>
          </cell>
          <cell r="EB65">
            <v>6.18</v>
          </cell>
          <cell r="EC65">
            <v>6.18</v>
          </cell>
          <cell r="ED65">
            <v>6.23</v>
          </cell>
          <cell r="EE65">
            <v>6.22</v>
          </cell>
          <cell r="EF65">
            <v>6.21</v>
          </cell>
          <cell r="EG65">
            <v>5.84</v>
          </cell>
          <cell r="EH65">
            <v>5.78</v>
          </cell>
          <cell r="EI65">
            <v>5.79</v>
          </cell>
          <cell r="EJ65">
            <v>5.78</v>
          </cell>
          <cell r="EK65">
            <v>5.78</v>
          </cell>
          <cell r="EL65">
            <v>5.78</v>
          </cell>
          <cell r="EM65">
            <v>5.76</v>
          </cell>
          <cell r="EN65">
            <v>5.76</v>
          </cell>
          <cell r="EO65">
            <v>5.75</v>
          </cell>
          <cell r="EP65">
            <v>5.75</v>
          </cell>
          <cell r="EQ65">
            <v>5.75</v>
          </cell>
          <cell r="ER65">
            <v>5.73</v>
          </cell>
          <cell r="ES65">
            <v>5.72</v>
          </cell>
          <cell r="ET65">
            <v>5.72</v>
          </cell>
          <cell r="EU65">
            <v>5.73</v>
          </cell>
          <cell r="EV65">
            <v>5.74</v>
          </cell>
          <cell r="EW65">
            <v>5.76</v>
          </cell>
          <cell r="EX65">
            <v>5.76</v>
          </cell>
          <cell r="EY65">
            <v>5.73</v>
          </cell>
          <cell r="EZ65">
            <v>5.73</v>
          </cell>
        </row>
        <row r="66">
          <cell r="A66" t="str">
            <v>El Salvador</v>
          </cell>
          <cell r="B66" t="str">
            <v>Salvadoran Colon</v>
          </cell>
          <cell r="C66" t="str">
            <v>SVC</v>
          </cell>
          <cell r="D66">
            <v>8.7100000000000009</v>
          </cell>
          <cell r="E66">
            <v>8.7100000000000009</v>
          </cell>
          <cell r="F66">
            <v>8.7100000000000009</v>
          </cell>
          <cell r="G66">
            <v>8.7100000000000009</v>
          </cell>
          <cell r="H66">
            <v>8.7100000000000009</v>
          </cell>
          <cell r="I66">
            <v>8.7100000000000009</v>
          </cell>
          <cell r="J66">
            <v>8.7100000000000009</v>
          </cell>
          <cell r="K66">
            <v>8.7100000000000009</v>
          </cell>
          <cell r="L66">
            <v>8.7100000000000009</v>
          </cell>
          <cell r="M66">
            <v>8.7100000000000009</v>
          </cell>
          <cell r="N66">
            <v>8.7100000000000009</v>
          </cell>
          <cell r="O66">
            <v>8.7100000000000009</v>
          </cell>
          <cell r="P66">
            <v>8.7100000000000009</v>
          </cell>
          <cell r="Q66">
            <v>8.7100000000000009</v>
          </cell>
          <cell r="R66">
            <v>8.7100000000000009</v>
          </cell>
          <cell r="S66">
            <v>8.7100000000000009</v>
          </cell>
          <cell r="T66">
            <v>8.7100000000000009</v>
          </cell>
          <cell r="U66">
            <v>8.7100000000000009</v>
          </cell>
          <cell r="V66">
            <v>8.7100000000000009</v>
          </cell>
          <cell r="W66">
            <v>8.7100000000000009</v>
          </cell>
          <cell r="X66">
            <v>8.7100000000000009</v>
          </cell>
          <cell r="Y66">
            <v>8.7100000000000009</v>
          </cell>
          <cell r="Z66">
            <v>8.7100000000000009</v>
          </cell>
          <cell r="AA66">
            <v>8.7100000000000009</v>
          </cell>
          <cell r="AB66">
            <v>8.7100000000000009</v>
          </cell>
          <cell r="AC66">
            <v>8.7100000000000009</v>
          </cell>
          <cell r="AD66">
            <v>8.7100000000000009</v>
          </cell>
          <cell r="AE66">
            <v>8.7100000000000009</v>
          </cell>
          <cell r="AF66">
            <v>8.7100000000000009</v>
          </cell>
          <cell r="AG66">
            <v>8.7100000000000009</v>
          </cell>
          <cell r="AH66">
            <v>8.7100000000000009</v>
          </cell>
          <cell r="AI66">
            <v>8.7100000000000009</v>
          </cell>
          <cell r="AJ66">
            <v>8.7100000000000009</v>
          </cell>
          <cell r="AK66">
            <v>8.7100000000000009</v>
          </cell>
          <cell r="AL66">
            <v>8.7100000000000009</v>
          </cell>
          <cell r="AM66">
            <v>8.7100000000000009</v>
          </cell>
          <cell r="AN66">
            <v>8.7100000000000009</v>
          </cell>
          <cell r="AO66">
            <v>8.7100000000000009</v>
          </cell>
          <cell r="AP66">
            <v>8.7100000000000009</v>
          </cell>
          <cell r="AQ66">
            <v>8.7100000000000009</v>
          </cell>
          <cell r="AR66">
            <v>8.7100000000000009</v>
          </cell>
          <cell r="AS66">
            <v>8.7100000000000009</v>
          </cell>
          <cell r="AT66">
            <v>8.7100000000000009</v>
          </cell>
          <cell r="AU66">
            <v>8.7100000000000009</v>
          </cell>
          <cell r="AV66">
            <v>8.7100000000000009</v>
          </cell>
          <cell r="AW66">
            <v>8.7100000000000009</v>
          </cell>
          <cell r="AX66">
            <v>8.7100000000000009</v>
          </cell>
          <cell r="AY66">
            <v>8.7100000000000009</v>
          </cell>
          <cell r="AZ66">
            <v>8.7100000000000009</v>
          </cell>
          <cell r="BA66">
            <v>8.7200000000000006</v>
          </cell>
          <cell r="BB66">
            <v>8.7200000000000006</v>
          </cell>
          <cell r="BC66">
            <v>8.7200000000000006</v>
          </cell>
          <cell r="BD66">
            <v>8.7200000000000006</v>
          </cell>
          <cell r="BE66">
            <v>8.7200000000000006</v>
          </cell>
          <cell r="BF66">
            <v>8.7200000000000006</v>
          </cell>
          <cell r="BG66">
            <v>8.7200000000000006</v>
          </cell>
          <cell r="BH66">
            <v>8.7200000000000006</v>
          </cell>
          <cell r="BI66">
            <v>8.7200000000000006</v>
          </cell>
          <cell r="BJ66">
            <v>8.7200000000000006</v>
          </cell>
          <cell r="BK66">
            <v>8.7200000000000006</v>
          </cell>
          <cell r="BL66">
            <v>8.7200000000000006</v>
          </cell>
          <cell r="BM66">
            <v>8.7200000000000006</v>
          </cell>
          <cell r="BN66">
            <v>8.7200000000000006</v>
          </cell>
          <cell r="BO66">
            <v>8.7200000000000006</v>
          </cell>
          <cell r="BP66">
            <v>8.7200000000000006</v>
          </cell>
          <cell r="BQ66">
            <v>8.7200000000000006</v>
          </cell>
          <cell r="BR66">
            <v>8.7200000000000006</v>
          </cell>
          <cell r="BS66">
            <v>8.7200000000000006</v>
          </cell>
          <cell r="BT66">
            <v>8.7200000000000006</v>
          </cell>
          <cell r="BU66">
            <v>8.7200000000000006</v>
          </cell>
          <cell r="BV66">
            <v>8.7200000000000006</v>
          </cell>
          <cell r="BW66">
            <v>8.7200000000000006</v>
          </cell>
          <cell r="BX66">
            <v>8.7200000000000006</v>
          </cell>
          <cell r="BY66">
            <v>8.7200000000000006</v>
          </cell>
          <cell r="BZ66">
            <v>8.7200000000000006</v>
          </cell>
          <cell r="CA66">
            <v>8.7200000000000006</v>
          </cell>
          <cell r="CB66">
            <v>8.7200000000000006</v>
          </cell>
          <cell r="CC66">
            <v>8.7200000000000006</v>
          </cell>
          <cell r="CD66">
            <v>8.7200000000000006</v>
          </cell>
          <cell r="CE66">
            <v>8.7200000000000006</v>
          </cell>
          <cell r="CF66">
            <v>8.7200000000000006</v>
          </cell>
          <cell r="CG66">
            <v>8.7200000000000006</v>
          </cell>
          <cell r="CH66">
            <v>8.7200000000000006</v>
          </cell>
          <cell r="CI66">
            <v>8.7200000000000006</v>
          </cell>
          <cell r="CJ66">
            <v>8.75</v>
          </cell>
          <cell r="CK66">
            <v>8.75</v>
          </cell>
          <cell r="CL66">
            <v>8.75</v>
          </cell>
          <cell r="CM66">
            <v>8.75</v>
          </cell>
          <cell r="CN66">
            <v>8.75</v>
          </cell>
          <cell r="CO66">
            <v>8.75</v>
          </cell>
          <cell r="CP66">
            <v>8.75</v>
          </cell>
          <cell r="CQ66">
            <v>8.75</v>
          </cell>
          <cell r="CR66">
            <v>8.75</v>
          </cell>
          <cell r="CS66">
            <v>8.75</v>
          </cell>
          <cell r="CT66">
            <v>8.75</v>
          </cell>
          <cell r="CU66">
            <v>8.75</v>
          </cell>
          <cell r="CV66">
            <v>8.75</v>
          </cell>
          <cell r="CW66">
            <v>8.75</v>
          </cell>
          <cell r="CX66">
            <v>8.75</v>
          </cell>
          <cell r="CY66">
            <v>8.75</v>
          </cell>
          <cell r="CZ66">
            <v>8.75</v>
          </cell>
          <cell r="DA66">
            <v>8.75</v>
          </cell>
          <cell r="DB66">
            <v>8.75</v>
          </cell>
          <cell r="DC66">
            <v>8.75</v>
          </cell>
          <cell r="DD66">
            <v>8.75</v>
          </cell>
          <cell r="DE66">
            <v>8.75</v>
          </cell>
          <cell r="DF66">
            <v>8.75</v>
          </cell>
          <cell r="DG66">
            <v>8.75</v>
          </cell>
          <cell r="DH66">
            <v>8.75</v>
          </cell>
          <cell r="DI66">
            <v>8.75</v>
          </cell>
          <cell r="DJ66">
            <v>8.75</v>
          </cell>
          <cell r="DK66">
            <v>8.75</v>
          </cell>
          <cell r="DL66">
            <v>8.75</v>
          </cell>
          <cell r="DM66">
            <v>8.75</v>
          </cell>
          <cell r="DN66">
            <v>8.75</v>
          </cell>
          <cell r="DO66">
            <v>8.75</v>
          </cell>
          <cell r="DP66">
            <v>8.75</v>
          </cell>
          <cell r="DQ66">
            <v>8.75</v>
          </cell>
          <cell r="DR66">
            <v>8.75</v>
          </cell>
          <cell r="DS66">
            <v>8.75</v>
          </cell>
          <cell r="DT66">
            <v>8.75</v>
          </cell>
          <cell r="DU66">
            <v>8.75</v>
          </cell>
          <cell r="DV66">
            <v>8.75</v>
          </cell>
          <cell r="DW66">
            <v>8.75</v>
          </cell>
          <cell r="DX66">
            <v>8.75</v>
          </cell>
          <cell r="DY66">
            <v>8.75</v>
          </cell>
          <cell r="DZ66">
            <v>8.75</v>
          </cell>
          <cell r="EA66">
            <v>8.75</v>
          </cell>
          <cell r="EB66">
            <v>8.75</v>
          </cell>
          <cell r="EC66">
            <v>8.75</v>
          </cell>
          <cell r="ED66">
            <v>8.75</v>
          </cell>
          <cell r="EE66">
            <v>8.75</v>
          </cell>
          <cell r="EF66">
            <v>8.75</v>
          </cell>
          <cell r="EG66">
            <v>8.75</v>
          </cell>
          <cell r="EH66">
            <v>8.75</v>
          </cell>
          <cell r="EI66">
            <v>8.75</v>
          </cell>
          <cell r="EJ66">
            <v>8.75</v>
          </cell>
          <cell r="EK66">
            <v>8.75</v>
          </cell>
          <cell r="EL66">
            <v>8.75</v>
          </cell>
          <cell r="EM66">
            <v>8.75</v>
          </cell>
          <cell r="EN66">
            <v>8.75</v>
          </cell>
          <cell r="EO66">
            <v>8.75</v>
          </cell>
          <cell r="EP66">
            <v>8.75</v>
          </cell>
          <cell r="EQ66">
            <v>8.75</v>
          </cell>
          <cell r="ER66">
            <v>8.75</v>
          </cell>
          <cell r="ES66">
            <v>8.75</v>
          </cell>
          <cell r="ET66">
            <v>8.75</v>
          </cell>
          <cell r="EU66">
            <v>8.75</v>
          </cell>
          <cell r="EV66">
            <v>8.75</v>
          </cell>
          <cell r="EW66">
            <v>8.75</v>
          </cell>
          <cell r="EX66">
            <v>8.75</v>
          </cell>
          <cell r="EY66">
            <v>8.75</v>
          </cell>
          <cell r="EZ66">
            <v>8.75</v>
          </cell>
        </row>
        <row r="67">
          <cell r="A67" t="str">
            <v>Equatorial Guinea</v>
          </cell>
          <cell r="B67" t="str">
            <v>CFA Franc</v>
          </cell>
          <cell r="C67" t="str">
            <v>XAF</v>
          </cell>
          <cell r="D67">
            <v>580</v>
          </cell>
          <cell r="E67">
            <v>593</v>
          </cell>
          <cell r="F67">
            <v>580</v>
          </cell>
          <cell r="G67">
            <v>571</v>
          </cell>
          <cell r="H67">
            <v>575</v>
          </cell>
          <cell r="I67">
            <v>563</v>
          </cell>
          <cell r="J67">
            <v>543</v>
          </cell>
          <cell r="K67">
            <v>538</v>
          </cell>
          <cell r="L67">
            <v>538</v>
          </cell>
          <cell r="M67">
            <v>528</v>
          </cell>
          <cell r="N67">
            <v>512</v>
          </cell>
          <cell r="O67">
            <v>537</v>
          </cell>
          <cell r="P67">
            <v>544</v>
          </cell>
          <cell r="Q67">
            <v>525</v>
          </cell>
          <cell r="R67">
            <v>517</v>
          </cell>
          <cell r="S67">
            <v>488</v>
          </cell>
          <cell r="T67">
            <v>486</v>
          </cell>
          <cell r="U67">
            <v>489</v>
          </cell>
          <cell r="V67">
            <v>488</v>
          </cell>
          <cell r="W67">
            <v>481</v>
          </cell>
          <cell r="X67">
            <v>505</v>
          </cell>
          <cell r="Y67">
            <v>491</v>
          </cell>
          <cell r="Z67">
            <v>486</v>
          </cell>
          <cell r="AA67">
            <v>492</v>
          </cell>
          <cell r="AB67">
            <v>490</v>
          </cell>
          <cell r="AC67">
            <v>511</v>
          </cell>
          <cell r="AD67">
            <v>500</v>
          </cell>
          <cell r="AE67">
            <v>507</v>
          </cell>
          <cell r="AF67">
            <v>517</v>
          </cell>
          <cell r="AG67">
            <v>520</v>
          </cell>
          <cell r="AH67">
            <v>519</v>
          </cell>
          <cell r="AI67">
            <v>502</v>
          </cell>
          <cell r="AJ67">
            <v>506</v>
          </cell>
          <cell r="AK67">
            <v>514</v>
          </cell>
          <cell r="AL67">
            <v>511</v>
          </cell>
          <cell r="AM67">
            <v>515</v>
          </cell>
          <cell r="AN67">
            <v>525</v>
          </cell>
          <cell r="AO67">
            <v>552</v>
          </cell>
          <cell r="AP67">
            <v>568</v>
          </cell>
          <cell r="AQ67">
            <v>570</v>
          </cell>
          <cell r="AR67">
            <v>583</v>
          </cell>
          <cell r="AS67">
            <v>574</v>
          </cell>
          <cell r="AT67">
            <v>584</v>
          </cell>
          <cell r="AU67">
            <v>621</v>
          </cell>
          <cell r="AV67">
            <v>607</v>
          </cell>
          <cell r="AW67">
            <v>592</v>
          </cell>
          <cell r="AX67">
            <v>574</v>
          </cell>
          <cell r="AY67">
            <v>589</v>
          </cell>
          <cell r="AZ67">
            <v>599</v>
          </cell>
          <cell r="BA67">
            <v>608</v>
          </cell>
          <cell r="BB67">
            <v>610</v>
          </cell>
          <cell r="BC67">
            <v>614</v>
          </cell>
          <cell r="BD67">
            <v>604</v>
          </cell>
          <cell r="BE67">
            <v>597</v>
          </cell>
          <cell r="BF67">
            <v>606</v>
          </cell>
          <cell r="BG67">
            <v>592</v>
          </cell>
          <cell r="BH67">
            <v>600</v>
          </cell>
          <cell r="BI67">
            <v>562</v>
          </cell>
          <cell r="BJ67">
            <v>552</v>
          </cell>
          <cell r="BK67">
            <v>572</v>
          </cell>
          <cell r="BL67">
            <v>562.20899999999995</v>
          </cell>
          <cell r="BM67">
            <v>575.274</v>
          </cell>
          <cell r="BN67">
            <v>594.95299999999997</v>
          </cell>
          <cell r="BO67">
            <v>611.35199999999998</v>
          </cell>
          <cell r="BP67">
            <v>619.22299999999996</v>
          </cell>
          <cell r="BQ67">
            <v>626.43899999999996</v>
          </cell>
          <cell r="BR67">
            <v>634.96600000000001</v>
          </cell>
          <cell r="BS67">
            <v>613.976</v>
          </cell>
          <cell r="BT67">
            <v>627.09500000000003</v>
          </cell>
          <cell r="BU67">
            <v>619.22299999999996</v>
          </cell>
          <cell r="BV67">
            <v>624.471</v>
          </cell>
          <cell r="BW67">
            <v>651.36500000000001</v>
          </cell>
          <cell r="BX67">
            <v>652.67700000000002</v>
          </cell>
          <cell r="BY67">
            <v>666.452</v>
          </cell>
          <cell r="BZ67">
            <v>677.60400000000004</v>
          </cell>
          <cell r="CA67">
            <v>684.16300000000001</v>
          </cell>
          <cell r="CB67">
            <v>710.40099999999995</v>
          </cell>
          <cell r="CC67">
            <v>700.56200000000001</v>
          </cell>
          <cell r="CD67">
            <v>689.41099999999994</v>
          </cell>
          <cell r="CE67">
            <v>709.745</v>
          </cell>
          <cell r="CF67">
            <v>735.32799999999997</v>
          </cell>
          <cell r="CG67">
            <v>740.57500000000005</v>
          </cell>
          <cell r="CH67">
            <v>777.30899999999997</v>
          </cell>
          <cell r="CI67">
            <v>758.35199999999998</v>
          </cell>
          <cell r="CJ67">
            <v>704.95699999999999</v>
          </cell>
          <cell r="CK67">
            <v>713.68099999999993</v>
          </cell>
          <cell r="CL67">
            <v>715.649</v>
          </cell>
          <cell r="CM67">
            <v>741.88700000000006</v>
          </cell>
          <cell r="CN67">
            <v>732.70399999999995</v>
          </cell>
          <cell r="CO67">
            <v>765.50199999999995</v>
          </cell>
          <cell r="CP67">
            <v>771.40499999999997</v>
          </cell>
          <cell r="CQ67">
            <v>749.10300000000007</v>
          </cell>
          <cell r="CR67">
            <v>721.553</v>
          </cell>
          <cell r="CS67">
            <v>714.33699999999999</v>
          </cell>
          <cell r="CT67">
            <v>721.553</v>
          </cell>
          <cell r="CU67">
            <v>736.64</v>
          </cell>
          <cell r="CV67">
            <v>745.16700000000003</v>
          </cell>
          <cell r="CW67">
            <v>762.22199999999998</v>
          </cell>
          <cell r="CX67">
            <v>759.59799999999996</v>
          </cell>
          <cell r="CY67">
            <v>749.75900000000001</v>
          </cell>
          <cell r="CZ67">
            <v>726.8</v>
          </cell>
          <cell r="DA67">
            <v>698.59400000000005</v>
          </cell>
          <cell r="DB67">
            <v>668.42</v>
          </cell>
          <cell r="DC67">
            <v>666.452</v>
          </cell>
          <cell r="DD67">
            <v>665.79600000000005</v>
          </cell>
          <cell r="DE67">
            <v>670.38800000000003</v>
          </cell>
          <cell r="DF67">
            <v>667.10799999999995</v>
          </cell>
          <cell r="DG67">
            <v>661.86099999999999</v>
          </cell>
          <cell r="DH67">
            <v>628.40700000000004</v>
          </cell>
          <cell r="DI67">
            <v>610.69600000000003</v>
          </cell>
          <cell r="DJ67">
            <v>609.38400000000001</v>
          </cell>
          <cell r="DK67">
            <v>609.38400000000001</v>
          </cell>
          <cell r="DL67">
            <v>569.37099999999998</v>
          </cell>
          <cell r="DM67">
            <v>556.90700000000004</v>
          </cell>
          <cell r="DN67">
            <v>573.96199999999999</v>
          </cell>
          <cell r="DO67">
            <v>575.274</v>
          </cell>
          <cell r="DP67">
            <v>604.79200000000003</v>
          </cell>
          <cell r="DQ67">
            <v>573.96199999999999</v>
          </cell>
          <cell r="DR67">
            <v>558.875</v>
          </cell>
          <cell r="DS67">
            <v>552.31600000000003</v>
          </cell>
          <cell r="DT67">
            <v>525.42200000000003</v>
          </cell>
          <cell r="DU67">
            <v>527.38900000000001</v>
          </cell>
          <cell r="DV67">
            <v>527.38900000000001</v>
          </cell>
          <cell r="DW67">
            <v>537.88499999999999</v>
          </cell>
          <cell r="DX67">
            <v>553.62800000000004</v>
          </cell>
          <cell r="DY67">
            <v>535.26099999999997</v>
          </cell>
          <cell r="DZ67">
            <v>538.54100000000005</v>
          </cell>
          <cell r="EA67">
            <v>545.1</v>
          </cell>
          <cell r="EB67">
            <v>545.1</v>
          </cell>
          <cell r="EC67">
            <v>532.63699999999994</v>
          </cell>
          <cell r="ED67">
            <v>515.58199999999999</v>
          </cell>
          <cell r="EE67">
            <v>494.59199999999998</v>
          </cell>
          <cell r="EF67">
            <v>483.44</v>
          </cell>
          <cell r="EG67">
            <v>501.80700000000002</v>
          </cell>
          <cell r="EH67">
            <v>496.55900000000003</v>
          </cell>
          <cell r="EI67">
            <v>505.74299999999999</v>
          </cell>
          <cell r="EJ67">
            <v>507.05500000000001</v>
          </cell>
          <cell r="EK67">
            <v>544.44399999999996</v>
          </cell>
          <cell r="EL67">
            <v>543.78800000000001</v>
          </cell>
          <cell r="EM67">
            <v>542.476</v>
          </cell>
          <cell r="EN67">
            <v>537.88499999999999</v>
          </cell>
          <cell r="EO67">
            <v>545.75599999999997</v>
          </cell>
          <cell r="EP67">
            <v>560.84299999999996</v>
          </cell>
          <cell r="EQ67">
            <v>557.56299999999999</v>
          </cell>
          <cell r="ER67">
            <v>554.28399999999999</v>
          </cell>
          <cell r="ES67">
            <v>542.476</v>
          </cell>
          <cell r="ET67">
            <v>553.62800000000004</v>
          </cell>
          <cell r="EU67">
            <v>542.476</v>
          </cell>
          <cell r="EV67">
            <v>514.27</v>
          </cell>
          <cell r="EW67">
            <v>510.33499999999998</v>
          </cell>
          <cell r="EX67">
            <v>522.14200000000005</v>
          </cell>
          <cell r="EY67">
            <v>522.14200000000005</v>
          </cell>
          <cell r="EZ67">
            <v>522.14200000000005</v>
          </cell>
        </row>
        <row r="68">
          <cell r="A68" t="str">
            <v>Eritrea</v>
          </cell>
          <cell r="B68" t="str">
            <v>Nakfa</v>
          </cell>
          <cell r="C68" t="str">
            <v>ERN</v>
          </cell>
          <cell r="D68">
            <v>5.86</v>
          </cell>
          <cell r="E68">
            <v>5.86</v>
          </cell>
          <cell r="F68">
            <v>5.86</v>
          </cell>
          <cell r="G68">
            <v>6.06</v>
          </cell>
          <cell r="H68">
            <v>6.06</v>
          </cell>
          <cell r="I68">
            <v>6.29</v>
          </cell>
          <cell r="J68">
            <v>6.22</v>
          </cell>
          <cell r="K68">
            <v>6.15</v>
          </cell>
          <cell r="L68">
            <v>6.15</v>
          </cell>
          <cell r="M68">
            <v>6.25</v>
          </cell>
          <cell r="N68">
            <v>6.25</v>
          </cell>
          <cell r="O68">
            <v>6.25</v>
          </cell>
          <cell r="P68">
            <v>6.25</v>
          </cell>
          <cell r="Q68">
            <v>6.25</v>
          </cell>
          <cell r="R68">
            <v>6.25</v>
          </cell>
          <cell r="S68">
            <v>6.25</v>
          </cell>
          <cell r="T68">
            <v>6.25</v>
          </cell>
          <cell r="U68">
            <v>6.25</v>
          </cell>
          <cell r="V68">
            <v>6.32</v>
          </cell>
          <cell r="W68">
            <v>6.32</v>
          </cell>
          <cell r="X68">
            <v>6.32</v>
          </cell>
          <cell r="Y68">
            <v>6.32</v>
          </cell>
          <cell r="Z68">
            <v>6.32</v>
          </cell>
          <cell r="AA68">
            <v>6.32</v>
          </cell>
          <cell r="AB68">
            <v>6.32</v>
          </cell>
          <cell r="AC68">
            <v>6.32</v>
          </cell>
          <cell r="AD68">
            <v>6.32</v>
          </cell>
          <cell r="AE68">
            <v>6.32</v>
          </cell>
          <cell r="AF68">
            <v>6.32</v>
          </cell>
          <cell r="AG68">
            <v>6.32</v>
          </cell>
          <cell r="AH68">
            <v>6.32</v>
          </cell>
          <cell r="AI68">
            <v>6.32</v>
          </cell>
          <cell r="AJ68">
            <v>6.32</v>
          </cell>
          <cell r="AK68">
            <v>6.32</v>
          </cell>
          <cell r="AL68">
            <v>6.32</v>
          </cell>
          <cell r="AM68">
            <v>6.32</v>
          </cell>
          <cell r="AN68">
            <v>6.42</v>
          </cell>
          <cell r="AO68">
            <v>6.42</v>
          </cell>
          <cell r="AP68">
            <v>6.65</v>
          </cell>
          <cell r="AQ68">
            <v>6.65</v>
          </cell>
          <cell r="AR68">
            <v>6.65</v>
          </cell>
          <cell r="AS68">
            <v>6.65</v>
          </cell>
          <cell r="AT68">
            <v>6.85</v>
          </cell>
          <cell r="AU68">
            <v>6.85</v>
          </cell>
          <cell r="AV68">
            <v>6.85</v>
          </cell>
          <cell r="AW68">
            <v>6.85</v>
          </cell>
          <cell r="AX68">
            <v>6.85</v>
          </cell>
          <cell r="AY68">
            <v>6.81</v>
          </cell>
          <cell r="AZ68">
            <v>7.2</v>
          </cell>
          <cell r="BA68">
            <v>7.2</v>
          </cell>
          <cell r="BB68">
            <v>7.2</v>
          </cell>
          <cell r="BC68">
            <v>7.2</v>
          </cell>
          <cell r="BD68">
            <v>7.2</v>
          </cell>
          <cell r="BE68">
            <v>7.35</v>
          </cell>
          <cell r="BF68">
            <v>7.35</v>
          </cell>
          <cell r="BG68">
            <v>7.35</v>
          </cell>
          <cell r="BH68">
            <v>7.46</v>
          </cell>
          <cell r="BI68">
            <v>7.46</v>
          </cell>
          <cell r="BJ68">
            <v>7.46</v>
          </cell>
          <cell r="BK68">
            <v>7.51</v>
          </cell>
          <cell r="BL68">
            <v>7.55</v>
          </cell>
          <cell r="BM68">
            <v>7.55</v>
          </cell>
          <cell r="BN68">
            <v>7.55</v>
          </cell>
          <cell r="BO68">
            <v>7.55</v>
          </cell>
          <cell r="BP68">
            <v>7.55</v>
          </cell>
          <cell r="BQ68">
            <v>8</v>
          </cell>
          <cell r="BR68">
            <v>8</v>
          </cell>
          <cell r="BS68">
            <v>8</v>
          </cell>
          <cell r="BT68">
            <v>8</v>
          </cell>
          <cell r="BU68">
            <v>8</v>
          </cell>
          <cell r="BV68">
            <v>8.98</v>
          </cell>
          <cell r="BW68">
            <v>9.5</v>
          </cell>
          <cell r="BX68">
            <v>9.5</v>
          </cell>
          <cell r="BY68">
            <v>9.5</v>
          </cell>
          <cell r="BZ68">
            <v>9.5</v>
          </cell>
          <cell r="CA68">
            <v>9.5</v>
          </cell>
          <cell r="CB68">
            <v>9.5</v>
          </cell>
          <cell r="CC68">
            <v>9.5</v>
          </cell>
          <cell r="CD68">
            <v>9.5</v>
          </cell>
          <cell r="CE68">
            <v>9.5</v>
          </cell>
          <cell r="CF68">
            <v>9.5</v>
          </cell>
          <cell r="CG68">
            <v>9.5</v>
          </cell>
          <cell r="CH68">
            <v>9.5</v>
          </cell>
          <cell r="CI68">
            <v>9.5</v>
          </cell>
          <cell r="CJ68">
            <v>10.199999999999999</v>
          </cell>
          <cell r="CK68">
            <v>10.199999999999999</v>
          </cell>
          <cell r="CL68">
            <v>10.199999999999999</v>
          </cell>
          <cell r="CM68">
            <v>10.199999999999999</v>
          </cell>
          <cell r="CN68">
            <v>10.199999999999999</v>
          </cell>
          <cell r="CO68">
            <v>10.199999999999999</v>
          </cell>
          <cell r="CP68">
            <v>10.199999999999999</v>
          </cell>
          <cell r="CQ68">
            <v>10.199999999999999</v>
          </cell>
          <cell r="CR68">
            <v>13.5</v>
          </cell>
          <cell r="CS68">
            <v>13.5</v>
          </cell>
          <cell r="CT68">
            <v>13.55</v>
          </cell>
          <cell r="CU68">
            <v>13.55</v>
          </cell>
          <cell r="CV68">
            <v>13.55</v>
          </cell>
          <cell r="CW68">
            <v>13.55</v>
          </cell>
          <cell r="CX68">
            <v>13.55</v>
          </cell>
          <cell r="CY68">
            <v>13.55</v>
          </cell>
          <cell r="CZ68">
            <v>13.55</v>
          </cell>
          <cell r="DA68">
            <v>13.55</v>
          </cell>
          <cell r="DB68">
            <v>13.55</v>
          </cell>
          <cell r="DC68">
            <v>13.55</v>
          </cell>
          <cell r="DD68">
            <v>13.55</v>
          </cell>
          <cell r="DE68">
            <v>13.55</v>
          </cell>
          <cell r="DF68">
            <v>13.55</v>
          </cell>
          <cell r="DG68">
            <v>13.55</v>
          </cell>
          <cell r="DH68">
            <v>13.55</v>
          </cell>
          <cell r="DI68">
            <v>13.55</v>
          </cell>
          <cell r="DJ68">
            <v>13.55</v>
          </cell>
          <cell r="DK68">
            <v>13.55</v>
          </cell>
          <cell r="DL68">
            <v>13.55</v>
          </cell>
          <cell r="DM68">
            <v>13.55</v>
          </cell>
          <cell r="DN68">
            <v>13.55</v>
          </cell>
          <cell r="DO68">
            <v>13.55</v>
          </cell>
          <cell r="DP68">
            <v>13.55</v>
          </cell>
          <cell r="DQ68">
            <v>13.55</v>
          </cell>
          <cell r="DR68">
            <v>13.55</v>
          </cell>
          <cell r="DS68">
            <v>13.55</v>
          </cell>
          <cell r="DT68">
            <v>13.55</v>
          </cell>
          <cell r="DU68">
            <v>13.55</v>
          </cell>
          <cell r="DV68">
            <v>13.55</v>
          </cell>
          <cell r="DW68">
            <v>13.55</v>
          </cell>
          <cell r="DX68">
            <v>13.55</v>
          </cell>
          <cell r="DY68">
            <v>13.55</v>
          </cell>
          <cell r="DZ68">
            <v>13.55</v>
          </cell>
          <cell r="EA68">
            <v>13.55</v>
          </cell>
          <cell r="EB68">
            <v>13.55</v>
          </cell>
          <cell r="EC68">
            <v>13.55</v>
          </cell>
          <cell r="ED68">
            <v>13.55</v>
          </cell>
          <cell r="EE68">
            <v>13.55</v>
          </cell>
          <cell r="EF68">
            <v>15</v>
          </cell>
          <cell r="EG68">
            <v>15</v>
          </cell>
          <cell r="EH68">
            <v>15</v>
          </cell>
          <cell r="EI68">
            <v>15</v>
          </cell>
          <cell r="EJ68">
            <v>15</v>
          </cell>
          <cell r="EK68">
            <v>15</v>
          </cell>
          <cell r="EL68">
            <v>15</v>
          </cell>
          <cell r="EM68">
            <v>15</v>
          </cell>
          <cell r="EN68">
            <v>15</v>
          </cell>
          <cell r="EO68">
            <v>15</v>
          </cell>
          <cell r="EP68">
            <v>15</v>
          </cell>
          <cell r="EQ68">
            <v>15</v>
          </cell>
          <cell r="ER68">
            <v>15</v>
          </cell>
          <cell r="ES68">
            <v>15</v>
          </cell>
          <cell r="ET68">
            <v>15</v>
          </cell>
          <cell r="EU68">
            <v>15</v>
          </cell>
          <cell r="EV68">
            <v>15</v>
          </cell>
          <cell r="EW68">
            <v>15</v>
          </cell>
          <cell r="EX68">
            <v>15</v>
          </cell>
          <cell r="EY68">
            <v>15</v>
          </cell>
          <cell r="EZ68">
            <v>15</v>
          </cell>
        </row>
        <row r="69">
          <cell r="A69" t="str">
            <v>Estonia</v>
          </cell>
          <cell r="B69" t="str">
            <v>Kroon</v>
          </cell>
          <cell r="C69" t="str">
            <v>EEK</v>
          </cell>
          <cell r="D69">
            <v>13.7</v>
          </cell>
          <cell r="E69">
            <v>13.8</v>
          </cell>
          <cell r="F69">
            <v>13.7</v>
          </cell>
          <cell r="G69">
            <v>13.4</v>
          </cell>
          <cell r="H69">
            <v>13.4</v>
          </cell>
          <cell r="I69">
            <v>13.2</v>
          </cell>
          <cell r="J69">
            <v>12.6</v>
          </cell>
          <cell r="K69">
            <v>12.6</v>
          </cell>
          <cell r="L69">
            <v>12.6</v>
          </cell>
          <cell r="M69">
            <v>12.4</v>
          </cell>
          <cell r="N69">
            <v>11.9</v>
          </cell>
          <cell r="O69">
            <v>12.5</v>
          </cell>
          <cell r="P69">
            <v>12.5</v>
          </cell>
          <cell r="Q69">
            <v>12.1</v>
          </cell>
          <cell r="R69">
            <v>11.7</v>
          </cell>
          <cell r="S69">
            <v>11.3</v>
          </cell>
          <cell r="T69">
            <v>11</v>
          </cell>
          <cell r="U69">
            <v>11.1</v>
          </cell>
          <cell r="V69">
            <v>11.1</v>
          </cell>
          <cell r="W69">
            <v>11</v>
          </cell>
          <cell r="X69">
            <v>11.8</v>
          </cell>
          <cell r="Y69">
            <v>11.4</v>
          </cell>
          <cell r="Z69">
            <v>11.2</v>
          </cell>
          <cell r="AA69">
            <v>11.4</v>
          </cell>
          <cell r="AB69">
            <v>11.4</v>
          </cell>
          <cell r="AC69">
            <v>11.9</v>
          </cell>
          <cell r="AD69">
            <v>11.7</v>
          </cell>
          <cell r="AE69">
            <v>11.8</v>
          </cell>
          <cell r="AF69">
            <v>12.2</v>
          </cell>
          <cell r="AG69">
            <v>12.2</v>
          </cell>
          <cell r="AH69">
            <v>12.2</v>
          </cell>
          <cell r="AI69">
            <v>11.8</v>
          </cell>
          <cell r="AJ69">
            <v>11.8</v>
          </cell>
          <cell r="AK69">
            <v>12.2</v>
          </cell>
          <cell r="AL69">
            <v>12.2</v>
          </cell>
          <cell r="AM69">
            <v>12.2</v>
          </cell>
          <cell r="AN69">
            <v>12.4</v>
          </cell>
          <cell r="AO69">
            <v>13.1</v>
          </cell>
          <cell r="AP69">
            <v>13.5</v>
          </cell>
          <cell r="AQ69">
            <v>13.4</v>
          </cell>
          <cell r="AR69">
            <v>13.8</v>
          </cell>
          <cell r="AS69">
            <v>13.6</v>
          </cell>
          <cell r="AT69">
            <v>13.8</v>
          </cell>
          <cell r="AU69">
            <v>14.7</v>
          </cell>
          <cell r="AV69">
            <v>14.4</v>
          </cell>
          <cell r="AW69">
            <v>14</v>
          </cell>
          <cell r="AX69">
            <v>13.8</v>
          </cell>
          <cell r="AY69">
            <v>14.1</v>
          </cell>
          <cell r="AZ69">
            <v>14.3</v>
          </cell>
          <cell r="BA69">
            <v>14.64</v>
          </cell>
          <cell r="BB69">
            <v>14.37</v>
          </cell>
          <cell r="BC69">
            <v>14.72</v>
          </cell>
          <cell r="BD69">
            <v>14.4</v>
          </cell>
          <cell r="BE69">
            <v>14.24</v>
          </cell>
          <cell r="BF69">
            <v>14.48</v>
          </cell>
          <cell r="BG69">
            <v>14.16</v>
          </cell>
          <cell r="BH69">
            <v>14.24</v>
          </cell>
          <cell r="BI69">
            <v>13.44</v>
          </cell>
          <cell r="BJ69">
            <v>13.2</v>
          </cell>
          <cell r="BK69">
            <v>13.6</v>
          </cell>
          <cell r="BL69">
            <v>13.41048</v>
          </cell>
          <cell r="BM69">
            <v>13.722099999999999</v>
          </cell>
          <cell r="BN69">
            <v>14.192</v>
          </cell>
          <cell r="BO69">
            <v>14.583</v>
          </cell>
          <cell r="BP69">
            <v>14.77</v>
          </cell>
          <cell r="BQ69">
            <v>14.943</v>
          </cell>
          <cell r="BR69">
            <v>15.146000000000001</v>
          </cell>
          <cell r="BS69">
            <v>14.645</v>
          </cell>
          <cell r="BT69">
            <v>14.958</v>
          </cell>
          <cell r="BU69">
            <v>14.77</v>
          </cell>
          <cell r="BV69">
            <v>14.896000000000001</v>
          </cell>
          <cell r="BW69">
            <v>15.537000000000001</v>
          </cell>
          <cell r="BX69">
            <v>15.568</v>
          </cell>
          <cell r="BY69">
            <v>15.897</v>
          </cell>
          <cell r="BZ69">
            <v>16.163</v>
          </cell>
          <cell r="CA69">
            <v>16.318999999999999</v>
          </cell>
          <cell r="CB69">
            <v>16.945</v>
          </cell>
          <cell r="CC69">
            <v>16.710999999999999</v>
          </cell>
          <cell r="CD69">
            <v>16.445</v>
          </cell>
          <cell r="CE69">
            <v>16.93</v>
          </cell>
          <cell r="CF69">
            <v>17.54</v>
          </cell>
          <cell r="CG69">
            <v>17.664999999999999</v>
          </cell>
          <cell r="CH69">
            <v>18.541</v>
          </cell>
          <cell r="CI69">
            <v>18.088999999999999</v>
          </cell>
          <cell r="CJ69">
            <v>16.815000000000001</v>
          </cell>
          <cell r="CK69">
            <v>17.024000000000001</v>
          </cell>
          <cell r="CL69">
            <v>17.07</v>
          </cell>
          <cell r="CM69">
            <v>17.696000000000002</v>
          </cell>
          <cell r="CN69">
            <v>17.477</v>
          </cell>
          <cell r="CO69">
            <v>18.260000000000002</v>
          </cell>
          <cell r="CP69">
            <v>18.399999999999999</v>
          </cell>
          <cell r="CQ69">
            <v>17.867999999999999</v>
          </cell>
          <cell r="CR69">
            <v>17.210999999999999</v>
          </cell>
          <cell r="CS69">
            <v>17.039000000000001</v>
          </cell>
          <cell r="CT69">
            <v>17.210999999999999</v>
          </cell>
          <cell r="CU69">
            <v>17.571000000000002</v>
          </cell>
          <cell r="CV69">
            <v>17.774999999999999</v>
          </cell>
          <cell r="CW69">
            <v>18.181000000000001</v>
          </cell>
          <cell r="CX69">
            <v>18.119</v>
          </cell>
          <cell r="CY69">
            <v>17.884</v>
          </cell>
          <cell r="CZ69">
            <v>17.335999999999999</v>
          </cell>
          <cell r="DA69">
            <v>16.664000000000001</v>
          </cell>
          <cell r="DB69">
            <v>15.944000000000001</v>
          </cell>
          <cell r="DC69">
            <v>15.897</v>
          </cell>
          <cell r="DD69">
            <v>15.881</v>
          </cell>
          <cell r="DE69">
            <v>15.991</v>
          </cell>
          <cell r="DF69">
            <v>15.913</v>
          </cell>
          <cell r="DG69">
            <v>15.787000000000001</v>
          </cell>
          <cell r="DH69">
            <v>14.989000000000001</v>
          </cell>
          <cell r="DI69">
            <v>14.567</v>
          </cell>
          <cell r="DJ69">
            <v>14.536</v>
          </cell>
          <cell r="DK69">
            <v>14.536</v>
          </cell>
          <cell r="DL69">
            <v>13.581</v>
          </cell>
          <cell r="DM69">
            <v>13.284000000000001</v>
          </cell>
          <cell r="DN69">
            <v>13.691000000000001</v>
          </cell>
          <cell r="DO69">
            <v>13.722</v>
          </cell>
          <cell r="DP69">
            <v>14.426</v>
          </cell>
          <cell r="DQ69">
            <v>13.691000000000001</v>
          </cell>
          <cell r="DR69">
            <v>13.331</v>
          </cell>
          <cell r="DS69">
            <v>13.173999999999999</v>
          </cell>
          <cell r="DT69">
            <v>12.532999999999999</v>
          </cell>
          <cell r="DU69">
            <v>12.58</v>
          </cell>
          <cell r="DV69">
            <v>12.58</v>
          </cell>
          <cell r="DW69">
            <v>12.83</v>
          </cell>
          <cell r="DX69">
            <v>13.206</v>
          </cell>
          <cell r="DY69">
            <v>12.768000000000001</v>
          </cell>
          <cell r="DZ69">
            <v>12.846</v>
          </cell>
          <cell r="EA69">
            <v>13.002000000000001</v>
          </cell>
          <cell r="EB69">
            <v>13.002000000000001</v>
          </cell>
          <cell r="EC69">
            <v>12.705</v>
          </cell>
          <cell r="ED69">
            <v>12.298</v>
          </cell>
          <cell r="EE69">
            <v>11.798</v>
          </cell>
          <cell r="EF69">
            <v>11.532</v>
          </cell>
          <cell r="EG69">
            <v>11.97</v>
          </cell>
          <cell r="EH69">
            <v>11.845000000000001</v>
          </cell>
          <cell r="EI69">
            <v>12.064</v>
          </cell>
          <cell r="EJ69">
            <v>12.095000000000001</v>
          </cell>
          <cell r="EK69">
            <v>12.987</v>
          </cell>
          <cell r="EL69">
            <v>12.971</v>
          </cell>
          <cell r="EM69">
            <v>12.94</v>
          </cell>
          <cell r="EN69">
            <v>12.83</v>
          </cell>
          <cell r="EO69">
            <v>13.018000000000001</v>
          </cell>
          <cell r="EP69">
            <v>13.378</v>
          </cell>
          <cell r="EQ69">
            <v>13.3</v>
          </cell>
          <cell r="ER69">
            <v>13.221</v>
          </cell>
          <cell r="ES69">
            <v>12.94</v>
          </cell>
          <cell r="ET69">
            <v>13.206</v>
          </cell>
          <cell r="EU69">
            <v>12.94</v>
          </cell>
          <cell r="EV69">
            <v>12.266999999999999</v>
          </cell>
          <cell r="EW69">
            <v>12.173</v>
          </cell>
          <cell r="EX69">
            <v>12.455</v>
          </cell>
          <cell r="EY69">
            <v>12.455</v>
          </cell>
          <cell r="EZ69">
            <v>12.455</v>
          </cell>
        </row>
        <row r="70">
          <cell r="A70" t="str">
            <v>Ethiopia</v>
          </cell>
          <cell r="B70" t="str">
            <v>Birr</v>
          </cell>
          <cell r="C70" t="str">
            <v>ETB</v>
          </cell>
          <cell r="D70">
            <v>5.86</v>
          </cell>
          <cell r="E70">
            <v>5.86</v>
          </cell>
          <cell r="F70">
            <v>5.86</v>
          </cell>
          <cell r="G70">
            <v>6.06</v>
          </cell>
          <cell r="H70">
            <v>6.06</v>
          </cell>
          <cell r="I70">
            <v>6.29</v>
          </cell>
          <cell r="J70">
            <v>6.22</v>
          </cell>
          <cell r="K70">
            <v>6.15</v>
          </cell>
          <cell r="L70">
            <v>6.15</v>
          </cell>
          <cell r="M70">
            <v>6.25</v>
          </cell>
          <cell r="N70">
            <v>6.25</v>
          </cell>
          <cell r="O70">
            <v>6.25</v>
          </cell>
          <cell r="P70">
            <v>6.25</v>
          </cell>
          <cell r="Q70">
            <v>6.25</v>
          </cell>
          <cell r="R70">
            <v>6.25</v>
          </cell>
          <cell r="S70">
            <v>6.25</v>
          </cell>
          <cell r="T70">
            <v>6.25</v>
          </cell>
          <cell r="U70">
            <v>6.25</v>
          </cell>
          <cell r="V70">
            <v>6.32</v>
          </cell>
          <cell r="W70">
            <v>6.32</v>
          </cell>
          <cell r="X70">
            <v>6.32</v>
          </cell>
          <cell r="Y70">
            <v>6.32</v>
          </cell>
          <cell r="Z70">
            <v>6.32</v>
          </cell>
          <cell r="AA70">
            <v>6.32</v>
          </cell>
          <cell r="AB70">
            <v>6.32</v>
          </cell>
          <cell r="AC70">
            <v>6.32</v>
          </cell>
          <cell r="AD70">
            <v>6.32</v>
          </cell>
          <cell r="AE70">
            <v>6.32</v>
          </cell>
          <cell r="AF70">
            <v>6.32</v>
          </cell>
          <cell r="AG70">
            <v>6.32</v>
          </cell>
          <cell r="AH70">
            <v>6.32</v>
          </cell>
          <cell r="AI70">
            <v>6.32</v>
          </cell>
          <cell r="AJ70">
            <v>6.32</v>
          </cell>
          <cell r="AK70">
            <v>6.32</v>
          </cell>
          <cell r="AL70">
            <v>6.32</v>
          </cell>
          <cell r="AM70">
            <v>6.32</v>
          </cell>
          <cell r="AN70">
            <v>6.42</v>
          </cell>
          <cell r="AO70">
            <v>6.42</v>
          </cell>
          <cell r="AP70">
            <v>6.65</v>
          </cell>
          <cell r="AQ70">
            <v>6.65</v>
          </cell>
          <cell r="AR70">
            <v>6.65</v>
          </cell>
          <cell r="AS70">
            <v>6.65</v>
          </cell>
          <cell r="AT70">
            <v>6.85</v>
          </cell>
          <cell r="AU70">
            <v>6.85</v>
          </cell>
          <cell r="AV70">
            <v>6.85</v>
          </cell>
          <cell r="AW70">
            <v>6.85</v>
          </cell>
          <cell r="AX70">
            <v>6.85</v>
          </cell>
          <cell r="AY70">
            <v>6.81</v>
          </cell>
          <cell r="AZ70">
            <v>6.81</v>
          </cell>
          <cell r="BA70">
            <v>6.8840000000000003</v>
          </cell>
          <cell r="BB70">
            <v>6.94</v>
          </cell>
          <cell r="BC70">
            <v>6.93</v>
          </cell>
          <cell r="BD70">
            <v>7</v>
          </cell>
          <cell r="BE70">
            <v>7.0869999999999997</v>
          </cell>
          <cell r="BF70">
            <v>7.0419999999999998</v>
          </cell>
          <cell r="BG70">
            <v>7.141</v>
          </cell>
          <cell r="BH70">
            <v>7.2530000000000001</v>
          </cell>
          <cell r="BI70">
            <v>7.2649999999999997</v>
          </cell>
          <cell r="BJ70">
            <v>7.2649999999999997</v>
          </cell>
          <cell r="BK70">
            <v>7.5010000000000003</v>
          </cell>
          <cell r="BL70">
            <v>7.5030000000000001</v>
          </cell>
          <cell r="BM70">
            <v>7.516</v>
          </cell>
          <cell r="BN70">
            <v>7.601</v>
          </cell>
          <cell r="BO70">
            <v>7.9009999999999998</v>
          </cell>
          <cell r="BP70">
            <v>7.9059999999999997</v>
          </cell>
          <cell r="BQ70">
            <v>7.9059999999999997</v>
          </cell>
          <cell r="BR70">
            <v>7.9059999999999997</v>
          </cell>
          <cell r="BS70">
            <v>8.1199999999999992</v>
          </cell>
          <cell r="BT70">
            <v>8.1170000000000009</v>
          </cell>
          <cell r="BU70">
            <v>8.1170000000000009</v>
          </cell>
          <cell r="BV70">
            <v>8.1229999999999993</v>
          </cell>
          <cell r="BW70">
            <v>8.1270000000000007</v>
          </cell>
          <cell r="BX70">
            <v>8.1340000000000003</v>
          </cell>
          <cell r="BY70">
            <v>8.141</v>
          </cell>
          <cell r="BZ70">
            <v>8.1519999999999992</v>
          </cell>
          <cell r="CA70">
            <v>8.1630000000000003</v>
          </cell>
          <cell r="CB70">
            <v>8.1850000000000005</v>
          </cell>
          <cell r="CC70">
            <v>8.1850000000000005</v>
          </cell>
          <cell r="CD70">
            <v>8.218</v>
          </cell>
          <cell r="CE70">
            <v>8.234</v>
          </cell>
          <cell r="CF70">
            <v>8.2420000000000009</v>
          </cell>
          <cell r="CG70">
            <v>8.2509999999999994</v>
          </cell>
          <cell r="CH70">
            <v>8.2509999999999994</v>
          </cell>
          <cell r="CI70">
            <v>8.2929999999999993</v>
          </cell>
          <cell r="CJ70">
            <v>8.3140000000000001</v>
          </cell>
          <cell r="CK70">
            <v>8.3409999999999993</v>
          </cell>
          <cell r="CL70">
            <v>8.3710000000000004</v>
          </cell>
          <cell r="CM70">
            <v>8.3970000000000002</v>
          </cell>
          <cell r="CN70">
            <v>8.4169999999999998</v>
          </cell>
          <cell r="CO70">
            <v>8.4369999999999994</v>
          </cell>
          <cell r="CP70">
            <v>8.6029999999999998</v>
          </cell>
          <cell r="CQ70">
            <v>8.4779999999999998</v>
          </cell>
          <cell r="CR70">
            <v>8.5009999999999994</v>
          </cell>
          <cell r="CS70">
            <v>8.5009999999999994</v>
          </cell>
          <cell r="CT70">
            <v>8.5380000000000003</v>
          </cell>
          <cell r="CU70">
            <v>8.5559999999999992</v>
          </cell>
          <cell r="CV70">
            <v>8.5579999999999998</v>
          </cell>
          <cell r="CW70">
            <v>8.5579999999999998</v>
          </cell>
          <cell r="CX70">
            <v>8.5579999999999998</v>
          </cell>
          <cell r="CY70">
            <v>8.5579999999999998</v>
          </cell>
          <cell r="CZ70">
            <v>8.5579999999999998</v>
          </cell>
          <cell r="DA70">
            <v>8.5579999999999998</v>
          </cell>
          <cell r="DB70">
            <v>8.35</v>
          </cell>
          <cell r="DC70">
            <v>8.35</v>
          </cell>
          <cell r="DD70">
            <v>8.57</v>
          </cell>
          <cell r="DE70">
            <v>8.57</v>
          </cell>
          <cell r="DF70">
            <v>8.57</v>
          </cell>
          <cell r="DG70">
            <v>8.58</v>
          </cell>
          <cell r="DH70">
            <v>8.58</v>
          </cell>
          <cell r="DI70">
            <v>8.58</v>
          </cell>
          <cell r="DJ70">
            <v>8.59</v>
          </cell>
          <cell r="DK70">
            <v>8.59</v>
          </cell>
          <cell r="DL70">
            <v>8.59</v>
          </cell>
          <cell r="DM70">
            <v>8.59</v>
          </cell>
          <cell r="DN70">
            <v>8.6</v>
          </cell>
          <cell r="DO70">
            <v>8.6</v>
          </cell>
          <cell r="DP70">
            <v>8.6</v>
          </cell>
          <cell r="DQ70">
            <v>8.61</v>
          </cell>
          <cell r="DR70">
            <v>8.61</v>
          </cell>
          <cell r="DS70">
            <v>8.6199999999999992</v>
          </cell>
          <cell r="DT70">
            <v>8.6199999999999992</v>
          </cell>
          <cell r="DU70">
            <v>8.6199999999999992</v>
          </cell>
          <cell r="DV70">
            <v>8.6300000000000008</v>
          </cell>
          <cell r="DW70">
            <v>8.6300000000000008</v>
          </cell>
          <cell r="DX70">
            <v>8.6300000000000008</v>
          </cell>
          <cell r="DY70">
            <v>8.6300000000000008</v>
          </cell>
          <cell r="DZ70">
            <v>8.6300000000000008</v>
          </cell>
          <cell r="EA70">
            <v>8.64</v>
          </cell>
          <cell r="EB70">
            <v>8.64</v>
          </cell>
          <cell r="EC70">
            <v>8.64</v>
          </cell>
          <cell r="ED70">
            <v>8.65</v>
          </cell>
          <cell r="EE70">
            <v>8.65</v>
          </cell>
          <cell r="EF70">
            <v>8.65</v>
          </cell>
          <cell r="EG70">
            <v>8.65</v>
          </cell>
          <cell r="EH70">
            <v>8.66</v>
          </cell>
          <cell r="EI70">
            <v>8.66</v>
          </cell>
          <cell r="EJ70">
            <v>8.66</v>
          </cell>
          <cell r="EK70">
            <v>8.66</v>
          </cell>
          <cell r="EL70">
            <v>8.67</v>
          </cell>
          <cell r="EM70">
            <v>8.67</v>
          </cell>
          <cell r="EN70">
            <v>8.67</v>
          </cell>
          <cell r="EO70">
            <v>8.67</v>
          </cell>
          <cell r="EP70">
            <v>8.68</v>
          </cell>
          <cell r="EQ70">
            <v>8.68</v>
          </cell>
          <cell r="ER70">
            <v>8.68</v>
          </cell>
          <cell r="ES70">
            <v>8.68</v>
          </cell>
          <cell r="ET70">
            <v>8.68</v>
          </cell>
          <cell r="EU70">
            <v>8.69</v>
          </cell>
          <cell r="EV70">
            <v>8.69</v>
          </cell>
          <cell r="EW70">
            <v>8.69</v>
          </cell>
          <cell r="EX70">
            <v>8.73</v>
          </cell>
          <cell r="EY70">
            <v>8.6999999999999993</v>
          </cell>
          <cell r="EZ70">
            <v>8.6999999999999993</v>
          </cell>
        </row>
        <row r="71">
          <cell r="A71" t="str">
            <v>Fiji</v>
          </cell>
          <cell r="B71" t="str">
            <v>Fiji Dollar</v>
          </cell>
          <cell r="C71" t="str">
            <v>FJD</v>
          </cell>
          <cell r="D71">
            <v>1.52</v>
          </cell>
          <cell r="E71">
            <v>1.52</v>
          </cell>
          <cell r="F71">
            <v>1.52</v>
          </cell>
          <cell r="G71">
            <v>1.47</v>
          </cell>
          <cell r="H71">
            <v>1.47</v>
          </cell>
          <cell r="I71">
            <v>1.47</v>
          </cell>
          <cell r="J71">
            <v>1.47</v>
          </cell>
          <cell r="K71">
            <v>1.47</v>
          </cell>
          <cell r="L71">
            <v>1.47</v>
          </cell>
          <cell r="M71">
            <v>1.43</v>
          </cell>
          <cell r="N71">
            <v>1.43</v>
          </cell>
          <cell r="O71">
            <v>1.43</v>
          </cell>
          <cell r="P71">
            <v>1.39</v>
          </cell>
          <cell r="Q71">
            <v>1.39</v>
          </cell>
          <cell r="R71">
            <v>1.39</v>
          </cell>
          <cell r="S71">
            <v>1.39</v>
          </cell>
          <cell r="T71">
            <v>1.39</v>
          </cell>
          <cell r="U71">
            <v>1.39</v>
          </cell>
          <cell r="V71">
            <v>1.36</v>
          </cell>
          <cell r="W71">
            <v>1.36</v>
          </cell>
          <cell r="X71">
            <v>1.41</v>
          </cell>
          <cell r="Y71">
            <v>1.39</v>
          </cell>
          <cell r="Z71">
            <v>1.39</v>
          </cell>
          <cell r="AA71">
            <v>1.39</v>
          </cell>
          <cell r="AB71">
            <v>1.41</v>
          </cell>
          <cell r="AC71">
            <v>1.41</v>
          </cell>
          <cell r="AD71">
            <v>1.41</v>
          </cell>
          <cell r="AE71">
            <v>1.39</v>
          </cell>
          <cell r="AF71">
            <v>1.39</v>
          </cell>
          <cell r="AG71">
            <v>1.39</v>
          </cell>
          <cell r="AH71">
            <v>1.39</v>
          </cell>
          <cell r="AI71">
            <v>1.39</v>
          </cell>
          <cell r="AJ71">
            <v>1.39</v>
          </cell>
          <cell r="AK71">
            <v>1.39</v>
          </cell>
          <cell r="AL71">
            <v>1.39</v>
          </cell>
          <cell r="AM71">
            <v>1.39</v>
          </cell>
          <cell r="AN71">
            <v>1.37</v>
          </cell>
          <cell r="AO71">
            <v>1.37</v>
          </cell>
          <cell r="AP71">
            <v>1.37</v>
          </cell>
          <cell r="AQ71">
            <v>1.37</v>
          </cell>
          <cell r="AR71">
            <v>1.37</v>
          </cell>
          <cell r="AS71">
            <v>1.37</v>
          </cell>
          <cell r="AT71">
            <v>1.4</v>
          </cell>
          <cell r="AU71">
            <v>1.4</v>
          </cell>
          <cell r="AV71">
            <v>1.4</v>
          </cell>
          <cell r="AW71">
            <v>1.46</v>
          </cell>
          <cell r="AX71">
            <v>1.46</v>
          </cell>
          <cell r="AY71">
            <v>1.46</v>
          </cell>
          <cell r="AZ71">
            <v>1.53</v>
          </cell>
          <cell r="BA71">
            <v>1.89</v>
          </cell>
          <cell r="BB71">
            <v>1.89</v>
          </cell>
          <cell r="BC71">
            <v>1.9</v>
          </cell>
          <cell r="BD71">
            <v>1.91</v>
          </cell>
          <cell r="BE71">
            <v>1.98</v>
          </cell>
          <cell r="BF71">
            <v>2.0099999999999998</v>
          </cell>
          <cell r="BG71">
            <v>1.99</v>
          </cell>
          <cell r="BH71">
            <v>1.99</v>
          </cell>
          <cell r="BI71">
            <v>2.04</v>
          </cell>
          <cell r="BJ71">
            <v>1.94</v>
          </cell>
          <cell r="BK71">
            <v>1.94</v>
          </cell>
          <cell r="BL71">
            <v>1.96</v>
          </cell>
          <cell r="BM71">
            <v>1.92</v>
          </cell>
          <cell r="BN71">
            <v>1.94</v>
          </cell>
          <cell r="BO71">
            <v>1.94</v>
          </cell>
          <cell r="BP71">
            <v>1.93</v>
          </cell>
          <cell r="BQ71">
            <v>1.93</v>
          </cell>
          <cell r="BR71">
            <v>1.94</v>
          </cell>
          <cell r="BS71">
            <v>1.95</v>
          </cell>
          <cell r="BT71">
            <v>1.95</v>
          </cell>
          <cell r="BU71">
            <v>1.93</v>
          </cell>
          <cell r="BV71">
            <v>1.93</v>
          </cell>
          <cell r="BW71">
            <v>1.92</v>
          </cell>
          <cell r="BX71">
            <v>1.95</v>
          </cell>
          <cell r="BY71">
            <v>1.93</v>
          </cell>
          <cell r="BZ71">
            <v>1.99</v>
          </cell>
          <cell r="CA71">
            <v>2.02</v>
          </cell>
          <cell r="CB71">
            <v>2.0099999999999998</v>
          </cell>
          <cell r="CC71">
            <v>2.06</v>
          </cell>
          <cell r="CD71">
            <v>2.09</v>
          </cell>
          <cell r="CE71">
            <v>2.04</v>
          </cell>
          <cell r="CF71">
            <v>2.08</v>
          </cell>
          <cell r="CG71">
            <v>2.19</v>
          </cell>
          <cell r="CH71">
            <v>2.2400000000000002</v>
          </cell>
          <cell r="CI71">
            <v>2.2400000000000002</v>
          </cell>
          <cell r="CJ71">
            <v>2.17</v>
          </cell>
          <cell r="CK71">
            <v>2.13</v>
          </cell>
          <cell r="CL71">
            <v>2.2000000000000002</v>
          </cell>
          <cell r="CM71">
            <v>2.25</v>
          </cell>
          <cell r="CN71">
            <v>2.25</v>
          </cell>
          <cell r="CO71">
            <v>2.2200000000000002</v>
          </cell>
          <cell r="CP71">
            <v>2.25</v>
          </cell>
          <cell r="CQ71">
            <v>2.2599999999999998</v>
          </cell>
          <cell r="CR71">
            <v>2.1800000000000002</v>
          </cell>
          <cell r="CS71">
            <v>2.2599999999999998</v>
          </cell>
          <cell r="CT71">
            <v>2.25</v>
          </cell>
          <cell r="CU71">
            <v>2.2400000000000002</v>
          </cell>
          <cell r="CV71">
            <v>2.25</v>
          </cell>
          <cell r="CW71">
            <v>2.2599999999999998</v>
          </cell>
          <cell r="CX71">
            <v>2.25</v>
          </cell>
          <cell r="CY71">
            <v>2.23</v>
          </cell>
          <cell r="CZ71">
            <v>2.19</v>
          </cell>
          <cell r="DA71">
            <v>2.14</v>
          </cell>
          <cell r="DB71">
            <v>2.09</v>
          </cell>
          <cell r="DC71">
            <v>2.08</v>
          </cell>
          <cell r="DD71">
            <v>2.13</v>
          </cell>
          <cell r="DE71">
            <v>2.11</v>
          </cell>
          <cell r="DF71">
            <v>2.11</v>
          </cell>
          <cell r="DG71">
            <v>2.08</v>
          </cell>
          <cell r="DH71">
            <v>2.06</v>
          </cell>
          <cell r="DI71">
            <v>1.97</v>
          </cell>
          <cell r="DJ71">
            <v>1.97</v>
          </cell>
          <cell r="DK71">
            <v>1.97</v>
          </cell>
          <cell r="DL71">
            <v>1.93</v>
          </cell>
          <cell r="DM71">
            <v>1.85</v>
          </cell>
          <cell r="DN71">
            <v>1.84</v>
          </cell>
          <cell r="DO71">
            <v>1.85</v>
          </cell>
          <cell r="DP71">
            <v>1.86</v>
          </cell>
          <cell r="DQ71">
            <v>1.82</v>
          </cell>
          <cell r="DR71">
            <v>1.78</v>
          </cell>
          <cell r="DS71">
            <v>1.74</v>
          </cell>
          <cell r="DT71">
            <v>1.71</v>
          </cell>
          <cell r="DU71">
            <v>1.67</v>
          </cell>
          <cell r="DV71">
            <v>1.67</v>
          </cell>
          <cell r="DW71">
            <v>1.7</v>
          </cell>
          <cell r="DX71">
            <v>1.74</v>
          </cell>
          <cell r="DY71">
            <v>1.78</v>
          </cell>
          <cell r="DZ71">
            <v>1.78</v>
          </cell>
          <cell r="EA71">
            <v>1.74</v>
          </cell>
          <cell r="EB71">
            <v>1.75</v>
          </cell>
          <cell r="EC71">
            <v>1.73</v>
          </cell>
          <cell r="ED71">
            <v>1.69</v>
          </cell>
          <cell r="EE71">
            <v>1.63</v>
          </cell>
          <cell r="EF71">
            <v>1.64</v>
          </cell>
          <cell r="EG71">
            <v>1.64</v>
          </cell>
          <cell r="EH71">
            <v>1.62</v>
          </cell>
          <cell r="EI71">
            <v>1.62</v>
          </cell>
          <cell r="EJ71">
            <v>1.63</v>
          </cell>
          <cell r="EK71">
            <v>1.66</v>
          </cell>
          <cell r="EL71">
            <v>1.66</v>
          </cell>
          <cell r="EM71">
            <v>1.68</v>
          </cell>
          <cell r="EN71">
            <v>1.68</v>
          </cell>
          <cell r="EO71">
            <v>1.69</v>
          </cell>
          <cell r="EP71">
            <v>1.69</v>
          </cell>
          <cell r="EQ71">
            <v>1.71</v>
          </cell>
          <cell r="ER71">
            <v>1.72</v>
          </cell>
          <cell r="ES71">
            <v>1.7</v>
          </cell>
          <cell r="ET71">
            <v>1.72</v>
          </cell>
          <cell r="EU71">
            <v>1.79</v>
          </cell>
          <cell r="EV71">
            <v>1.72</v>
          </cell>
          <cell r="EW71">
            <v>1.71</v>
          </cell>
          <cell r="EX71">
            <v>1.74</v>
          </cell>
          <cell r="EY71">
            <v>1.72</v>
          </cell>
          <cell r="EZ71">
            <v>1.71</v>
          </cell>
        </row>
        <row r="72">
          <cell r="A72" t="str">
            <v>Finland</v>
          </cell>
          <cell r="B72" t="str">
            <v>Euro</v>
          </cell>
          <cell r="C72" t="str">
            <v>EUR</v>
          </cell>
          <cell r="D72">
            <v>5.7</v>
          </cell>
          <cell r="E72">
            <v>5.6</v>
          </cell>
          <cell r="F72">
            <v>5.6</v>
          </cell>
          <cell r="G72">
            <v>5.5</v>
          </cell>
          <cell r="H72">
            <v>5.41</v>
          </cell>
          <cell r="I72">
            <v>5.41</v>
          </cell>
          <cell r="J72">
            <v>5.25</v>
          </cell>
          <cell r="K72">
            <v>5.17</v>
          </cell>
          <cell r="L72">
            <v>5.09</v>
          </cell>
          <cell r="M72">
            <v>4.9000000000000004</v>
          </cell>
          <cell r="N72">
            <v>4.5599999999999996</v>
          </cell>
          <cell r="O72">
            <v>4.83</v>
          </cell>
          <cell r="P72">
            <v>4.76</v>
          </cell>
          <cell r="Q72">
            <v>4.76</v>
          </cell>
          <cell r="R72">
            <v>4.53</v>
          </cell>
          <cell r="S72">
            <v>4.41</v>
          </cell>
          <cell r="T72">
            <v>4.24</v>
          </cell>
          <cell r="U72">
            <v>4.24</v>
          </cell>
          <cell r="V72">
            <v>4.28</v>
          </cell>
          <cell r="W72">
            <v>4.2</v>
          </cell>
          <cell r="X72">
            <v>4.4000000000000004</v>
          </cell>
          <cell r="Y72">
            <v>4.2699999999999996</v>
          </cell>
          <cell r="Z72">
            <v>4.2300000000000004</v>
          </cell>
          <cell r="AA72">
            <v>4.2699999999999996</v>
          </cell>
          <cell r="AB72">
            <v>4.3499999999999996</v>
          </cell>
          <cell r="AC72">
            <v>4.5599999999999996</v>
          </cell>
          <cell r="AD72">
            <v>4.5</v>
          </cell>
          <cell r="AE72">
            <v>4.63</v>
          </cell>
          <cell r="AF72">
            <v>4.8099999999999996</v>
          </cell>
          <cell r="AG72">
            <v>4.7300000000000004</v>
          </cell>
          <cell r="AH72">
            <v>4.63</v>
          </cell>
          <cell r="AI72">
            <v>4.53</v>
          </cell>
          <cell r="AJ72">
            <v>4.53</v>
          </cell>
          <cell r="AK72">
            <v>4.55</v>
          </cell>
          <cell r="AL72">
            <v>4.55</v>
          </cell>
          <cell r="AM72">
            <v>4.5999999999999996</v>
          </cell>
          <cell r="AN72">
            <v>4.6500000000000004</v>
          </cell>
          <cell r="AO72">
            <v>4.88</v>
          </cell>
          <cell r="AP72">
            <v>5.0199999999999996</v>
          </cell>
          <cell r="AQ72">
            <v>5.04</v>
          </cell>
          <cell r="AR72">
            <v>5.2</v>
          </cell>
          <cell r="AS72">
            <v>5.1100000000000003</v>
          </cell>
          <cell r="AT72">
            <v>5.15</v>
          </cell>
          <cell r="AU72">
            <v>5.42</v>
          </cell>
          <cell r="AV72">
            <v>5.42</v>
          </cell>
          <cell r="AW72">
            <v>5.25</v>
          </cell>
          <cell r="AX72">
            <v>5.17</v>
          </cell>
          <cell r="AY72">
            <v>5.33</v>
          </cell>
          <cell r="AZ72">
            <v>5.42</v>
          </cell>
          <cell r="BA72">
            <v>5.51</v>
          </cell>
          <cell r="BB72">
            <v>5.46</v>
          </cell>
          <cell r="BC72">
            <v>5.6</v>
          </cell>
          <cell r="BD72">
            <v>5.45</v>
          </cell>
          <cell r="BE72">
            <v>5.4</v>
          </cell>
          <cell r="BF72">
            <v>5.51</v>
          </cell>
          <cell r="BG72">
            <v>5.39</v>
          </cell>
          <cell r="BH72">
            <v>5.41</v>
          </cell>
          <cell r="BI72">
            <v>5.1100000000000003</v>
          </cell>
          <cell r="BJ72">
            <v>5.01</v>
          </cell>
          <cell r="BK72">
            <v>5.19</v>
          </cell>
          <cell r="BL72">
            <v>5.09598</v>
          </cell>
          <cell r="BM72">
            <v>5.21441</v>
          </cell>
          <cell r="BN72">
            <v>5.3927800000000001</v>
          </cell>
          <cell r="BO72">
            <v>5.5414199999999996</v>
          </cell>
          <cell r="BP72">
            <v>5.6127700000000003</v>
          </cell>
          <cell r="BQ72">
            <v>5.6781699999999997</v>
          </cell>
          <cell r="BR72">
            <v>5.7554699999999999</v>
          </cell>
          <cell r="BS72">
            <v>5.5651999999999999</v>
          </cell>
          <cell r="BT72">
            <v>5.6841200000000001</v>
          </cell>
          <cell r="BU72">
            <v>5.6127700000000003</v>
          </cell>
          <cell r="BV72">
            <v>5.6603300000000001</v>
          </cell>
          <cell r="BW72">
            <v>5.9041100000000002</v>
          </cell>
          <cell r="BX72">
            <v>5.9160000000000004</v>
          </cell>
          <cell r="BY72">
            <v>6.0408600000000003</v>
          </cell>
          <cell r="BZ72">
            <v>6.14194</v>
          </cell>
          <cell r="CA72">
            <v>6.2013999999999996</v>
          </cell>
          <cell r="CB72">
            <v>6.4392300000000002</v>
          </cell>
          <cell r="CC72">
            <v>6.3500399999999999</v>
          </cell>
          <cell r="CD72">
            <v>6.2489600000000003</v>
          </cell>
          <cell r="CE72">
            <v>6.4332799999999999</v>
          </cell>
          <cell r="CF72">
            <v>6.6651600000000002</v>
          </cell>
          <cell r="CG72">
            <v>6.7127299999999996</v>
          </cell>
          <cell r="CH72">
            <v>7.0456899999999996</v>
          </cell>
          <cell r="CI72">
            <v>6.8738599999999996</v>
          </cell>
          <cell r="CJ72">
            <v>6.3898799999999998</v>
          </cell>
          <cell r="CK72">
            <v>6.4689500000000004</v>
          </cell>
          <cell r="CL72">
            <v>6.4867900000000001</v>
          </cell>
          <cell r="CM72">
            <v>6.7246199999999998</v>
          </cell>
          <cell r="CN72">
            <v>6.6413799999999998</v>
          </cell>
          <cell r="CO72">
            <v>6.9386700000000001</v>
          </cell>
          <cell r="CP72">
            <v>6.9921800000000003</v>
          </cell>
          <cell r="CQ72">
            <v>6.7900200000000002</v>
          </cell>
          <cell r="CR72">
            <v>6.5403000000000002</v>
          </cell>
          <cell r="CS72">
            <v>6.4748999999999999</v>
          </cell>
          <cell r="CT72">
            <v>6.5403000000000002</v>
          </cell>
          <cell r="CU72">
            <v>6.6770500000000004</v>
          </cell>
          <cell r="CV72">
            <v>1.1359999999999999</v>
          </cell>
          <cell r="CW72">
            <v>1.1619999999999999</v>
          </cell>
          <cell r="CX72">
            <v>1.1579999999999999</v>
          </cell>
          <cell r="CY72">
            <v>1.143</v>
          </cell>
          <cell r="CZ72">
            <v>1.1080000000000001</v>
          </cell>
          <cell r="DA72">
            <v>1.0649999999999999</v>
          </cell>
          <cell r="DB72">
            <v>1.0189999999999999</v>
          </cell>
          <cell r="DC72">
            <v>1.016</v>
          </cell>
          <cell r="DD72">
            <v>1.0149999999999999</v>
          </cell>
          <cell r="DE72">
            <v>1.022</v>
          </cell>
          <cell r="DF72">
            <v>1.0169999999999999</v>
          </cell>
          <cell r="DG72">
            <v>1.0089999999999999</v>
          </cell>
          <cell r="DH72">
            <v>0.95799999999999996</v>
          </cell>
          <cell r="DI72">
            <v>0.93100000000000005</v>
          </cell>
          <cell r="DJ72">
            <v>0.92900000000000005</v>
          </cell>
          <cell r="DK72">
            <v>0.92900000000000005</v>
          </cell>
          <cell r="DL72">
            <v>0.86799999999999999</v>
          </cell>
          <cell r="DM72">
            <v>0.84899999999999998</v>
          </cell>
          <cell r="DN72">
            <v>0.875</v>
          </cell>
          <cell r="DO72">
            <v>0.877</v>
          </cell>
          <cell r="DP72">
            <v>0.92200000000000004</v>
          </cell>
          <cell r="DQ72">
            <v>0.875</v>
          </cell>
          <cell r="DR72">
            <v>0.85199999999999998</v>
          </cell>
          <cell r="DS72">
            <v>0.84199999999999997</v>
          </cell>
          <cell r="DT72">
            <v>0.80100000000000005</v>
          </cell>
          <cell r="DU72">
            <v>0.80400000000000005</v>
          </cell>
          <cell r="DV72">
            <v>0.80400000000000005</v>
          </cell>
          <cell r="DW72">
            <v>0.82</v>
          </cell>
          <cell r="DX72">
            <v>0.84399999999999997</v>
          </cell>
          <cell r="DY72">
            <v>0.81599999999999995</v>
          </cell>
          <cell r="DZ72">
            <v>0.82099999999999995</v>
          </cell>
          <cell r="EA72">
            <v>0.83099999999999996</v>
          </cell>
          <cell r="EB72">
            <v>0.83099999999999996</v>
          </cell>
          <cell r="EC72">
            <v>0.81200000000000006</v>
          </cell>
          <cell r="ED72">
            <v>0.78600000000000003</v>
          </cell>
          <cell r="EE72">
            <v>0.754</v>
          </cell>
          <cell r="EF72">
            <v>0.73699999999999999</v>
          </cell>
          <cell r="EG72">
            <v>0.76500000000000001</v>
          </cell>
          <cell r="EH72">
            <v>0.75700000000000001</v>
          </cell>
          <cell r="EI72">
            <v>0.77100000000000002</v>
          </cell>
          <cell r="EJ72">
            <v>0.77300000000000002</v>
          </cell>
          <cell r="EK72">
            <v>0.83</v>
          </cell>
          <cell r="EL72">
            <v>0.82899999999999996</v>
          </cell>
          <cell r="EM72">
            <v>0.82699999999999996</v>
          </cell>
          <cell r="EN72">
            <v>0.82</v>
          </cell>
          <cell r="EO72">
            <v>0.83199999999999996</v>
          </cell>
          <cell r="EP72">
            <v>0.85499999999999998</v>
          </cell>
          <cell r="EQ72">
            <v>0.85</v>
          </cell>
          <cell r="ER72">
            <v>0.84499999999999997</v>
          </cell>
          <cell r="ES72">
            <v>0.82699999999999996</v>
          </cell>
          <cell r="ET72">
            <v>0.84399999999999997</v>
          </cell>
          <cell r="EU72">
            <v>0.82699999999999996</v>
          </cell>
          <cell r="EV72">
            <v>0.78400000000000003</v>
          </cell>
          <cell r="EW72">
            <v>0.77800000000000002</v>
          </cell>
          <cell r="EX72">
            <v>0.79600000000000004</v>
          </cell>
          <cell r="EY72">
            <v>0.78400000000000003</v>
          </cell>
          <cell r="EZ72">
            <v>0.78</v>
          </cell>
        </row>
        <row r="73">
          <cell r="A73" t="str">
            <v>France</v>
          </cell>
          <cell r="B73" t="str">
            <v>Euro</v>
          </cell>
          <cell r="C73" t="str">
            <v>EUR</v>
          </cell>
          <cell r="D73">
            <v>5.8</v>
          </cell>
          <cell r="E73">
            <v>5.93</v>
          </cell>
          <cell r="F73">
            <v>5.8</v>
          </cell>
          <cell r="G73">
            <v>5.71</v>
          </cell>
          <cell r="H73">
            <v>5.75</v>
          </cell>
          <cell r="I73">
            <v>5.63</v>
          </cell>
          <cell r="J73">
            <v>5.43</v>
          </cell>
          <cell r="K73">
            <v>5.38</v>
          </cell>
          <cell r="L73">
            <v>5.38</v>
          </cell>
          <cell r="M73">
            <v>5.28</v>
          </cell>
          <cell r="N73">
            <v>5.12</v>
          </cell>
          <cell r="O73">
            <v>5.37</v>
          </cell>
          <cell r="P73">
            <v>5.44</v>
          </cell>
          <cell r="Q73">
            <v>5.25</v>
          </cell>
          <cell r="R73">
            <v>5.17</v>
          </cell>
          <cell r="S73">
            <v>4.88</v>
          </cell>
          <cell r="T73">
            <v>4.8600000000000003</v>
          </cell>
          <cell r="U73">
            <v>4.8899999999999997</v>
          </cell>
          <cell r="V73">
            <v>4.88</v>
          </cell>
          <cell r="W73">
            <v>4.8099999999999996</v>
          </cell>
          <cell r="X73">
            <v>5.05</v>
          </cell>
          <cell r="Y73">
            <v>4.91</v>
          </cell>
          <cell r="Z73">
            <v>4.8600000000000003</v>
          </cell>
          <cell r="AA73">
            <v>4.92</v>
          </cell>
          <cell r="AB73">
            <v>4.9000000000000004</v>
          </cell>
          <cell r="AC73">
            <v>5.1100000000000003</v>
          </cell>
          <cell r="AD73">
            <v>5</v>
          </cell>
          <cell r="AE73">
            <v>5.07</v>
          </cell>
          <cell r="AF73">
            <v>5.17</v>
          </cell>
          <cell r="AG73">
            <v>5.2</v>
          </cell>
          <cell r="AH73">
            <v>5.19</v>
          </cell>
          <cell r="AI73">
            <v>5.0199999999999996</v>
          </cell>
          <cell r="AJ73">
            <v>5.0599999999999996</v>
          </cell>
          <cell r="AK73">
            <v>5.14</v>
          </cell>
          <cell r="AL73">
            <v>5.1100000000000003</v>
          </cell>
          <cell r="AM73">
            <v>5.15</v>
          </cell>
          <cell r="AN73">
            <v>5.25</v>
          </cell>
          <cell r="AO73">
            <v>5.52</v>
          </cell>
          <cell r="AP73">
            <v>5.68</v>
          </cell>
          <cell r="AQ73">
            <v>5.7</v>
          </cell>
          <cell r="AR73">
            <v>5.83</v>
          </cell>
          <cell r="AS73">
            <v>5.74</v>
          </cell>
          <cell r="AT73">
            <v>5.84</v>
          </cell>
          <cell r="AU73">
            <v>6.21</v>
          </cell>
          <cell r="AV73">
            <v>6.07</v>
          </cell>
          <cell r="AW73">
            <v>5.92</v>
          </cell>
          <cell r="AX73">
            <v>5.74</v>
          </cell>
          <cell r="AY73">
            <v>5.89</v>
          </cell>
          <cell r="AZ73">
            <v>5.99</v>
          </cell>
          <cell r="BA73">
            <v>6.08</v>
          </cell>
          <cell r="BB73">
            <v>6.1</v>
          </cell>
          <cell r="BC73">
            <v>6.14</v>
          </cell>
          <cell r="BD73">
            <v>6.04</v>
          </cell>
          <cell r="BE73">
            <v>5.97</v>
          </cell>
          <cell r="BF73">
            <v>6.06</v>
          </cell>
          <cell r="BG73">
            <v>5.92</v>
          </cell>
          <cell r="BH73">
            <v>6</v>
          </cell>
          <cell r="BI73">
            <v>5.62</v>
          </cell>
          <cell r="BJ73">
            <v>5.52</v>
          </cell>
          <cell r="BK73">
            <v>5.72</v>
          </cell>
          <cell r="BL73">
            <v>5.62209</v>
          </cell>
          <cell r="BM73">
            <v>5.7527400000000002</v>
          </cell>
          <cell r="BN73">
            <v>5.9495300000000002</v>
          </cell>
          <cell r="BO73">
            <v>6.1135200000000003</v>
          </cell>
          <cell r="BP73">
            <v>6.1922300000000003</v>
          </cell>
          <cell r="BQ73">
            <v>6.2643899999999997</v>
          </cell>
          <cell r="BR73">
            <v>6.3496600000000001</v>
          </cell>
          <cell r="BS73">
            <v>6.1397599999999999</v>
          </cell>
          <cell r="BT73">
            <v>6.27095</v>
          </cell>
          <cell r="BU73">
            <v>6.1922300000000003</v>
          </cell>
          <cell r="BV73">
            <v>6.2447100000000004</v>
          </cell>
          <cell r="BW73">
            <v>6.5136500000000002</v>
          </cell>
          <cell r="BX73">
            <v>6.52677</v>
          </cell>
          <cell r="BY73">
            <v>6.6645200000000004</v>
          </cell>
          <cell r="BZ73">
            <v>6.7760400000000001</v>
          </cell>
          <cell r="CA73">
            <v>6.8416300000000003</v>
          </cell>
          <cell r="CB73">
            <v>7.1040099999999997</v>
          </cell>
          <cell r="CC73">
            <v>7.0056200000000004</v>
          </cell>
          <cell r="CD73">
            <v>6.8941100000000004</v>
          </cell>
          <cell r="CE73">
            <v>7.0974500000000003</v>
          </cell>
          <cell r="CF73">
            <v>7.3532799999999998</v>
          </cell>
          <cell r="CG73">
            <v>7.4057500000000003</v>
          </cell>
          <cell r="CH73">
            <v>7.7730899999999998</v>
          </cell>
          <cell r="CI73">
            <v>7.58352</v>
          </cell>
          <cell r="CJ73">
            <v>7.0495700000000001</v>
          </cell>
          <cell r="CK73">
            <v>7.1368099999999997</v>
          </cell>
          <cell r="CL73">
            <v>7.1564899999999998</v>
          </cell>
          <cell r="CM73">
            <v>7.4188700000000001</v>
          </cell>
          <cell r="CN73">
            <v>7.3270400000000002</v>
          </cell>
          <cell r="CO73">
            <v>7.6550200000000004</v>
          </cell>
          <cell r="CP73">
            <v>7.7140500000000003</v>
          </cell>
          <cell r="CQ73">
            <v>7.4910300000000003</v>
          </cell>
          <cell r="CR73">
            <v>7.2155300000000002</v>
          </cell>
          <cell r="CS73">
            <v>7.14337</v>
          </cell>
          <cell r="CT73">
            <v>7.2155300000000002</v>
          </cell>
          <cell r="CU73">
            <v>7.3663999999999996</v>
          </cell>
          <cell r="CV73">
            <v>1.1359999999999999</v>
          </cell>
          <cell r="CW73">
            <v>1.1619999999999999</v>
          </cell>
          <cell r="CX73">
            <v>1.1579999999999999</v>
          </cell>
          <cell r="CY73">
            <v>1.143</v>
          </cell>
          <cell r="CZ73">
            <v>1.1080000000000001</v>
          </cell>
          <cell r="DA73">
            <v>1.0649999999999999</v>
          </cell>
          <cell r="DB73">
            <v>1.0189999999999999</v>
          </cell>
          <cell r="DC73">
            <v>1.016</v>
          </cell>
          <cell r="DD73">
            <v>1.0149999999999999</v>
          </cell>
          <cell r="DE73">
            <v>1.022</v>
          </cell>
          <cell r="DF73">
            <v>1.0169999999999999</v>
          </cell>
          <cell r="DG73">
            <v>1.0089999999999999</v>
          </cell>
          <cell r="DH73">
            <v>0.95799999999999996</v>
          </cell>
          <cell r="DI73">
            <v>0.93100000000000005</v>
          </cell>
          <cell r="DJ73">
            <v>0.92900000000000005</v>
          </cell>
          <cell r="DK73">
            <v>0.92900000000000005</v>
          </cell>
          <cell r="DL73">
            <v>0.86799999999999999</v>
          </cell>
          <cell r="DM73">
            <v>0.84899999999999998</v>
          </cell>
          <cell r="DN73">
            <v>0.875</v>
          </cell>
          <cell r="DO73">
            <v>0.877</v>
          </cell>
          <cell r="DP73">
            <v>0.92200000000000004</v>
          </cell>
          <cell r="DQ73">
            <v>0.875</v>
          </cell>
          <cell r="DR73">
            <v>0.85199999999999998</v>
          </cell>
          <cell r="DS73">
            <v>0.84199999999999997</v>
          </cell>
          <cell r="DT73">
            <v>0.80100000000000005</v>
          </cell>
          <cell r="DU73">
            <v>0.80400000000000005</v>
          </cell>
          <cell r="DV73">
            <v>0.80400000000000005</v>
          </cell>
          <cell r="DW73">
            <v>0.82</v>
          </cell>
          <cell r="DX73">
            <v>0.84399999999999997</v>
          </cell>
          <cell r="DY73">
            <v>0.81599999999999995</v>
          </cell>
          <cell r="DZ73">
            <v>0.82099999999999995</v>
          </cell>
          <cell r="EA73">
            <v>0.83099999999999996</v>
          </cell>
          <cell r="EB73">
            <v>0.83099999999999996</v>
          </cell>
          <cell r="EC73">
            <v>0.81200000000000006</v>
          </cell>
          <cell r="ED73">
            <v>0.78600000000000003</v>
          </cell>
          <cell r="EE73">
            <v>0.754</v>
          </cell>
          <cell r="EF73">
            <v>0.73699999999999999</v>
          </cell>
          <cell r="EG73">
            <v>0.76500000000000001</v>
          </cell>
          <cell r="EH73">
            <v>0.75700000000000001</v>
          </cell>
          <cell r="EI73">
            <v>0.77100000000000002</v>
          </cell>
          <cell r="EJ73">
            <v>0.77300000000000002</v>
          </cell>
          <cell r="EK73">
            <v>0.83</v>
          </cell>
          <cell r="EL73">
            <v>0.82899999999999996</v>
          </cell>
          <cell r="EM73">
            <v>0.82699999999999996</v>
          </cell>
          <cell r="EN73">
            <v>0.82</v>
          </cell>
          <cell r="EO73">
            <v>0.83199999999999996</v>
          </cell>
          <cell r="EP73">
            <v>0.85499999999999998</v>
          </cell>
          <cell r="EQ73">
            <v>0.85</v>
          </cell>
          <cell r="ER73">
            <v>0.84499999999999997</v>
          </cell>
          <cell r="ES73">
            <v>0.82699999999999996</v>
          </cell>
          <cell r="ET73">
            <v>0.84399999999999997</v>
          </cell>
          <cell r="EU73">
            <v>0.82699999999999996</v>
          </cell>
          <cell r="EV73">
            <v>0.78400000000000003</v>
          </cell>
          <cell r="EW73">
            <v>0.77800000000000002</v>
          </cell>
          <cell r="EX73">
            <v>0.79600000000000004</v>
          </cell>
          <cell r="EY73">
            <v>0.78400000000000003</v>
          </cell>
          <cell r="EZ73">
            <v>0.78</v>
          </cell>
        </row>
        <row r="74">
          <cell r="A74" t="str">
            <v>French Guiana</v>
          </cell>
          <cell r="B74" t="str">
            <v>Euro</v>
          </cell>
          <cell r="C74" t="str">
            <v>EUR</v>
          </cell>
          <cell r="D74">
            <v>5.8</v>
          </cell>
          <cell r="E74">
            <v>5.93</v>
          </cell>
          <cell r="F74">
            <v>5.8</v>
          </cell>
          <cell r="G74">
            <v>5.71</v>
          </cell>
          <cell r="H74">
            <v>5.75</v>
          </cell>
          <cell r="I74">
            <v>5.63</v>
          </cell>
          <cell r="J74">
            <v>5.43</v>
          </cell>
          <cell r="K74">
            <v>5.38</v>
          </cell>
          <cell r="L74">
            <v>5.38</v>
          </cell>
          <cell r="M74">
            <v>5.28</v>
          </cell>
          <cell r="N74">
            <v>5.12</v>
          </cell>
          <cell r="O74">
            <v>5.37</v>
          </cell>
          <cell r="P74">
            <v>5.44</v>
          </cell>
          <cell r="Q74">
            <v>5.25</v>
          </cell>
          <cell r="R74">
            <v>5.17</v>
          </cell>
          <cell r="S74">
            <v>4.88</v>
          </cell>
          <cell r="T74">
            <v>4.8600000000000003</v>
          </cell>
          <cell r="U74">
            <v>4.8899999999999997</v>
          </cell>
          <cell r="V74">
            <v>4.88</v>
          </cell>
          <cell r="W74">
            <v>4.8099999999999996</v>
          </cell>
          <cell r="X74">
            <v>5.05</v>
          </cell>
          <cell r="Y74">
            <v>4.91</v>
          </cell>
          <cell r="Z74">
            <v>4.8600000000000003</v>
          </cell>
          <cell r="AA74">
            <v>4.92</v>
          </cell>
          <cell r="AB74">
            <v>4.9000000000000004</v>
          </cell>
          <cell r="AC74">
            <v>5.1100000000000003</v>
          </cell>
          <cell r="AD74">
            <v>5</v>
          </cell>
          <cell r="AE74">
            <v>5.07</v>
          </cell>
          <cell r="AF74">
            <v>5.17</v>
          </cell>
          <cell r="AG74">
            <v>5.2</v>
          </cell>
          <cell r="AH74">
            <v>5.19</v>
          </cell>
          <cell r="AI74">
            <v>5.0199999999999996</v>
          </cell>
          <cell r="AJ74">
            <v>5.0599999999999996</v>
          </cell>
          <cell r="AK74">
            <v>5.14</v>
          </cell>
          <cell r="AL74">
            <v>5.1100000000000003</v>
          </cell>
          <cell r="AM74">
            <v>5.15</v>
          </cell>
          <cell r="AN74">
            <v>5.25</v>
          </cell>
          <cell r="AO74">
            <v>5.52</v>
          </cell>
          <cell r="AP74">
            <v>5.68</v>
          </cell>
          <cell r="AQ74">
            <v>5.7</v>
          </cell>
          <cell r="AR74">
            <v>5.83</v>
          </cell>
          <cell r="AS74">
            <v>5.74</v>
          </cell>
          <cell r="AT74">
            <v>5.84</v>
          </cell>
          <cell r="AU74">
            <v>6.21</v>
          </cell>
          <cell r="AV74">
            <v>6.07</v>
          </cell>
          <cell r="AW74">
            <v>5.92</v>
          </cell>
          <cell r="AX74">
            <v>5.74</v>
          </cell>
          <cell r="AY74">
            <v>5.89</v>
          </cell>
          <cell r="AZ74">
            <v>5.99</v>
          </cell>
          <cell r="BA74">
            <v>6.08</v>
          </cell>
          <cell r="BB74">
            <v>6.1</v>
          </cell>
          <cell r="BC74">
            <v>6.14</v>
          </cell>
          <cell r="BD74">
            <v>6.04</v>
          </cell>
          <cell r="BE74">
            <v>5.97</v>
          </cell>
          <cell r="BF74">
            <v>6.06</v>
          </cell>
          <cell r="BG74">
            <v>5.92</v>
          </cell>
          <cell r="BH74">
            <v>6</v>
          </cell>
          <cell r="BI74">
            <v>5.62</v>
          </cell>
          <cell r="BJ74">
            <v>5.52</v>
          </cell>
          <cell r="BK74">
            <v>5.72</v>
          </cell>
          <cell r="BL74">
            <v>5.62209</v>
          </cell>
          <cell r="BM74">
            <v>5.7527400000000002</v>
          </cell>
          <cell r="BN74">
            <v>5.9495300000000002</v>
          </cell>
          <cell r="BO74">
            <v>6.1135200000000003</v>
          </cell>
          <cell r="BP74">
            <v>6.1922300000000003</v>
          </cell>
          <cell r="BQ74">
            <v>6.2643899999999997</v>
          </cell>
          <cell r="BR74">
            <v>6.3496600000000001</v>
          </cell>
          <cell r="BS74">
            <v>6.1397599999999999</v>
          </cell>
          <cell r="BT74">
            <v>6.27095</v>
          </cell>
          <cell r="BU74">
            <v>6.1922300000000003</v>
          </cell>
          <cell r="BV74">
            <v>6.2447100000000004</v>
          </cell>
          <cell r="BW74">
            <v>6.5136500000000002</v>
          </cell>
          <cell r="BX74">
            <v>6.52677</v>
          </cell>
          <cell r="BY74">
            <v>6.6645200000000004</v>
          </cell>
          <cell r="BZ74">
            <v>6.7760400000000001</v>
          </cell>
          <cell r="CA74">
            <v>6.8416300000000003</v>
          </cell>
          <cell r="CB74">
            <v>7.1040099999999997</v>
          </cell>
          <cell r="CC74">
            <v>7.0056200000000004</v>
          </cell>
          <cell r="CD74">
            <v>6.8941100000000004</v>
          </cell>
          <cell r="CE74">
            <v>7.0974500000000003</v>
          </cell>
          <cell r="CF74">
            <v>7.3532799999999998</v>
          </cell>
          <cell r="CG74">
            <v>7.4057500000000003</v>
          </cell>
          <cell r="CH74">
            <v>7.7730899999999998</v>
          </cell>
          <cell r="CI74">
            <v>7.58352</v>
          </cell>
          <cell r="CJ74">
            <v>7.0495700000000001</v>
          </cell>
          <cell r="CK74">
            <v>7.1368099999999997</v>
          </cell>
          <cell r="CL74">
            <v>7.1564899999999998</v>
          </cell>
          <cell r="CM74">
            <v>7.4188700000000001</v>
          </cell>
          <cell r="CN74">
            <v>7.3270400000000002</v>
          </cell>
          <cell r="CO74">
            <v>7.6550200000000004</v>
          </cell>
          <cell r="CP74">
            <v>7.7140500000000003</v>
          </cell>
          <cell r="CQ74">
            <v>7.4910300000000003</v>
          </cell>
          <cell r="CR74">
            <v>7.2155300000000002</v>
          </cell>
          <cell r="CS74">
            <v>7.14337</v>
          </cell>
          <cell r="CT74">
            <v>7.2155300000000002</v>
          </cell>
          <cell r="CU74">
            <v>7.3663999999999996</v>
          </cell>
          <cell r="CV74">
            <v>1.1359999999999999</v>
          </cell>
          <cell r="CW74">
            <v>1.1619999999999999</v>
          </cell>
          <cell r="CX74">
            <v>1.1579999999999999</v>
          </cell>
          <cell r="CY74">
            <v>1.143</v>
          </cell>
          <cell r="CZ74">
            <v>1.1080000000000001</v>
          </cell>
          <cell r="DA74">
            <v>1.0649999999999999</v>
          </cell>
          <cell r="DB74">
            <v>1.0189999999999999</v>
          </cell>
          <cell r="DC74">
            <v>1.016</v>
          </cell>
          <cell r="DD74">
            <v>1.0149999999999999</v>
          </cell>
          <cell r="DE74">
            <v>1.022</v>
          </cell>
          <cell r="DF74">
            <v>1.0169999999999999</v>
          </cell>
          <cell r="DG74">
            <v>1.0089999999999999</v>
          </cell>
          <cell r="DH74">
            <v>0.95799999999999996</v>
          </cell>
          <cell r="DI74">
            <v>0.93100000000000005</v>
          </cell>
          <cell r="DJ74">
            <v>0.92900000000000005</v>
          </cell>
          <cell r="DK74">
            <v>0.92900000000000005</v>
          </cell>
          <cell r="DL74">
            <v>0.86799999999999999</v>
          </cell>
          <cell r="DM74">
            <v>0.84899999999999998</v>
          </cell>
          <cell r="DN74">
            <v>0.875</v>
          </cell>
          <cell r="DO74">
            <v>0.877</v>
          </cell>
          <cell r="DP74">
            <v>0.92200000000000004</v>
          </cell>
          <cell r="DQ74">
            <v>0.875</v>
          </cell>
          <cell r="DR74">
            <v>0.85199999999999998</v>
          </cell>
          <cell r="DS74">
            <v>0.84199999999999997</v>
          </cell>
          <cell r="DT74">
            <v>0.80100000000000005</v>
          </cell>
          <cell r="DU74">
            <v>0.80400000000000005</v>
          </cell>
          <cell r="DV74">
            <v>0.80400000000000005</v>
          </cell>
          <cell r="DW74">
            <v>0.82</v>
          </cell>
          <cell r="DX74">
            <v>0.84399999999999997</v>
          </cell>
          <cell r="DY74">
            <v>0.81599999999999995</v>
          </cell>
          <cell r="DZ74">
            <v>0.82099999999999995</v>
          </cell>
          <cell r="EA74">
            <v>0.83099999999999996</v>
          </cell>
          <cell r="EB74">
            <v>0.83099999999999996</v>
          </cell>
          <cell r="EC74">
            <v>0.81200000000000006</v>
          </cell>
          <cell r="ED74">
            <v>0.78600000000000003</v>
          </cell>
          <cell r="EE74">
            <v>0.754</v>
          </cell>
          <cell r="EF74">
            <v>0.73699999999999999</v>
          </cell>
          <cell r="EG74">
            <v>0.76500000000000001</v>
          </cell>
          <cell r="EH74">
            <v>0.75700000000000001</v>
          </cell>
          <cell r="EI74">
            <v>0.77100000000000002</v>
          </cell>
          <cell r="EJ74">
            <v>0.77300000000000002</v>
          </cell>
          <cell r="EK74">
            <v>0.83</v>
          </cell>
          <cell r="EL74">
            <v>0.82899999999999996</v>
          </cell>
          <cell r="EM74">
            <v>0.82699999999999996</v>
          </cell>
          <cell r="EN74">
            <v>0.82</v>
          </cell>
          <cell r="EO74">
            <v>0.83199999999999996</v>
          </cell>
          <cell r="EP74">
            <v>0.85499999999999998</v>
          </cell>
          <cell r="EQ74">
            <v>0.85</v>
          </cell>
          <cell r="ER74">
            <v>0.84499999999999997</v>
          </cell>
          <cell r="ES74">
            <v>0.82699999999999996</v>
          </cell>
          <cell r="ET74">
            <v>0.84399999999999997</v>
          </cell>
          <cell r="EU74">
            <v>0.82699999999999996</v>
          </cell>
          <cell r="EV74">
            <v>0.78400000000000003</v>
          </cell>
          <cell r="EW74">
            <v>0.77800000000000002</v>
          </cell>
          <cell r="EX74">
            <v>0.79600000000000004</v>
          </cell>
          <cell r="EY74">
            <v>0.78400000000000003</v>
          </cell>
          <cell r="EZ74">
            <v>0.78</v>
          </cell>
        </row>
        <row r="75">
          <cell r="A75" t="str">
            <v>Gabon</v>
          </cell>
          <cell r="B75" t="str">
            <v>CFA Franc</v>
          </cell>
          <cell r="C75" t="str">
            <v>XAF</v>
          </cell>
          <cell r="D75">
            <v>580</v>
          </cell>
          <cell r="E75">
            <v>593</v>
          </cell>
          <cell r="F75">
            <v>580</v>
          </cell>
          <cell r="G75">
            <v>571</v>
          </cell>
          <cell r="H75">
            <v>575</v>
          </cell>
          <cell r="I75">
            <v>563</v>
          </cell>
          <cell r="J75">
            <v>543</v>
          </cell>
          <cell r="K75">
            <v>538</v>
          </cell>
          <cell r="L75">
            <v>538</v>
          </cell>
          <cell r="M75">
            <v>528</v>
          </cell>
          <cell r="N75">
            <v>512</v>
          </cell>
          <cell r="O75">
            <v>537</v>
          </cell>
          <cell r="P75">
            <v>544</v>
          </cell>
          <cell r="Q75">
            <v>525</v>
          </cell>
          <cell r="R75">
            <v>517</v>
          </cell>
          <cell r="S75">
            <v>488</v>
          </cell>
          <cell r="T75">
            <v>486</v>
          </cell>
          <cell r="U75">
            <v>489</v>
          </cell>
          <cell r="V75">
            <v>488</v>
          </cell>
          <cell r="W75">
            <v>481</v>
          </cell>
          <cell r="X75">
            <v>505</v>
          </cell>
          <cell r="Y75">
            <v>491</v>
          </cell>
          <cell r="Z75">
            <v>486</v>
          </cell>
          <cell r="AA75">
            <v>492</v>
          </cell>
          <cell r="AB75">
            <v>490</v>
          </cell>
          <cell r="AC75">
            <v>511</v>
          </cell>
          <cell r="AD75">
            <v>500</v>
          </cell>
          <cell r="AE75">
            <v>507</v>
          </cell>
          <cell r="AF75">
            <v>517</v>
          </cell>
          <cell r="AG75">
            <v>520</v>
          </cell>
          <cell r="AH75">
            <v>519</v>
          </cell>
          <cell r="AI75">
            <v>502</v>
          </cell>
          <cell r="AJ75">
            <v>506</v>
          </cell>
          <cell r="AK75">
            <v>514</v>
          </cell>
          <cell r="AL75">
            <v>511</v>
          </cell>
          <cell r="AM75">
            <v>515</v>
          </cell>
          <cell r="AN75">
            <v>525</v>
          </cell>
          <cell r="AO75">
            <v>552</v>
          </cell>
          <cell r="AP75">
            <v>568</v>
          </cell>
          <cell r="AQ75">
            <v>570</v>
          </cell>
          <cell r="AR75">
            <v>583</v>
          </cell>
          <cell r="AS75">
            <v>574</v>
          </cell>
          <cell r="AT75">
            <v>584</v>
          </cell>
          <cell r="AU75">
            <v>621</v>
          </cell>
          <cell r="AV75">
            <v>607</v>
          </cell>
          <cell r="AW75">
            <v>592</v>
          </cell>
          <cell r="AX75">
            <v>574</v>
          </cell>
          <cell r="AY75">
            <v>589</v>
          </cell>
          <cell r="AZ75">
            <v>599</v>
          </cell>
          <cell r="BA75">
            <v>608</v>
          </cell>
          <cell r="BB75">
            <v>610</v>
          </cell>
          <cell r="BC75">
            <v>614</v>
          </cell>
          <cell r="BD75">
            <v>604</v>
          </cell>
          <cell r="BE75">
            <v>597</v>
          </cell>
          <cell r="BF75">
            <v>606</v>
          </cell>
          <cell r="BG75">
            <v>592</v>
          </cell>
          <cell r="BH75">
            <v>600</v>
          </cell>
          <cell r="BI75">
            <v>562</v>
          </cell>
          <cell r="BJ75">
            <v>552</v>
          </cell>
          <cell r="BK75">
            <v>572</v>
          </cell>
          <cell r="BL75">
            <v>562.20899999999995</v>
          </cell>
          <cell r="BM75">
            <v>575.274</v>
          </cell>
          <cell r="BN75">
            <v>594.95299999999997</v>
          </cell>
          <cell r="BO75">
            <v>611.35199999999998</v>
          </cell>
          <cell r="BP75">
            <v>619.22299999999996</v>
          </cell>
          <cell r="BQ75">
            <v>626.43899999999996</v>
          </cell>
          <cell r="BR75">
            <v>634.96600000000001</v>
          </cell>
          <cell r="BS75">
            <v>613.976</v>
          </cell>
          <cell r="BT75">
            <v>627.09500000000003</v>
          </cell>
          <cell r="BU75">
            <v>619.22299999999996</v>
          </cell>
          <cell r="BV75">
            <v>624.471</v>
          </cell>
          <cell r="BW75">
            <v>651.36500000000001</v>
          </cell>
          <cell r="BX75">
            <v>652.67700000000002</v>
          </cell>
          <cell r="BY75">
            <v>666.452</v>
          </cell>
          <cell r="BZ75">
            <v>677.60400000000004</v>
          </cell>
          <cell r="CA75">
            <v>684.16300000000001</v>
          </cell>
          <cell r="CB75">
            <v>710.40099999999995</v>
          </cell>
          <cell r="CC75">
            <v>700.56200000000001</v>
          </cell>
          <cell r="CD75">
            <v>689.41099999999994</v>
          </cell>
          <cell r="CE75">
            <v>709.745</v>
          </cell>
          <cell r="CF75">
            <v>735.32799999999997</v>
          </cell>
          <cell r="CG75">
            <v>740.57500000000005</v>
          </cell>
          <cell r="CH75">
            <v>777.30899999999997</v>
          </cell>
          <cell r="CI75">
            <v>758.35199999999998</v>
          </cell>
          <cell r="CJ75">
            <v>704.95699999999999</v>
          </cell>
          <cell r="CK75">
            <v>713.68099999999993</v>
          </cell>
          <cell r="CL75">
            <v>715.649</v>
          </cell>
          <cell r="CM75">
            <v>741.88700000000006</v>
          </cell>
          <cell r="CN75">
            <v>732.70399999999995</v>
          </cell>
          <cell r="CO75">
            <v>765.50199999999995</v>
          </cell>
          <cell r="CP75">
            <v>771.40499999999997</v>
          </cell>
          <cell r="CQ75">
            <v>749.10300000000007</v>
          </cell>
          <cell r="CR75">
            <v>721.553</v>
          </cell>
          <cell r="CS75">
            <v>714.33699999999999</v>
          </cell>
          <cell r="CT75">
            <v>721.553</v>
          </cell>
          <cell r="CU75">
            <v>736.64</v>
          </cell>
          <cell r="CV75">
            <v>745.16700000000003</v>
          </cell>
          <cell r="CW75">
            <v>762.22199999999998</v>
          </cell>
          <cell r="CX75">
            <v>759.59799999999996</v>
          </cell>
          <cell r="CY75">
            <v>749.75900000000001</v>
          </cell>
          <cell r="CZ75">
            <v>726.8</v>
          </cell>
          <cell r="DA75">
            <v>698.59400000000005</v>
          </cell>
          <cell r="DB75">
            <v>668.42</v>
          </cell>
          <cell r="DC75">
            <v>666.452</v>
          </cell>
          <cell r="DD75">
            <v>665.79600000000005</v>
          </cell>
          <cell r="DE75">
            <v>670.38800000000003</v>
          </cell>
          <cell r="DF75">
            <v>667.10799999999995</v>
          </cell>
          <cell r="DG75">
            <v>661.86099999999999</v>
          </cell>
          <cell r="DH75">
            <v>628.40700000000004</v>
          </cell>
          <cell r="DI75">
            <v>610.69600000000003</v>
          </cell>
          <cell r="DJ75">
            <v>609.38400000000001</v>
          </cell>
          <cell r="DK75">
            <v>609.38400000000001</v>
          </cell>
          <cell r="DL75">
            <v>569.37099999999998</v>
          </cell>
          <cell r="DM75">
            <v>556.90700000000004</v>
          </cell>
          <cell r="DN75">
            <v>573.96199999999999</v>
          </cell>
          <cell r="DO75">
            <v>575.274</v>
          </cell>
          <cell r="DP75">
            <v>604.79200000000003</v>
          </cell>
          <cell r="DQ75">
            <v>573.96199999999999</v>
          </cell>
          <cell r="DR75">
            <v>558.875</v>
          </cell>
          <cell r="DS75">
            <v>552.31600000000003</v>
          </cell>
          <cell r="DT75">
            <v>525.42200000000003</v>
          </cell>
          <cell r="DU75">
            <v>527.38900000000001</v>
          </cell>
          <cell r="DV75">
            <v>527.38900000000001</v>
          </cell>
          <cell r="DW75">
            <v>537.88499999999999</v>
          </cell>
          <cell r="DX75">
            <v>553.62800000000004</v>
          </cell>
          <cell r="DY75">
            <v>535.26099999999997</v>
          </cell>
          <cell r="DZ75">
            <v>538.54100000000005</v>
          </cell>
          <cell r="EA75">
            <v>545.1</v>
          </cell>
          <cell r="EB75">
            <v>545.1</v>
          </cell>
          <cell r="EC75">
            <v>532.63699999999994</v>
          </cell>
          <cell r="ED75">
            <v>515.58199999999999</v>
          </cell>
          <cell r="EE75">
            <v>494.59199999999998</v>
          </cell>
          <cell r="EF75">
            <v>483.44</v>
          </cell>
          <cell r="EG75">
            <v>501.80700000000002</v>
          </cell>
          <cell r="EH75">
            <v>496.55900000000003</v>
          </cell>
          <cell r="EI75">
            <v>505.74299999999999</v>
          </cell>
          <cell r="EJ75">
            <v>507.05500000000001</v>
          </cell>
          <cell r="EK75">
            <v>544.44399999999996</v>
          </cell>
          <cell r="EL75">
            <v>543.78800000000001</v>
          </cell>
          <cell r="EM75">
            <v>542.476</v>
          </cell>
          <cell r="EN75">
            <v>537.88499999999999</v>
          </cell>
          <cell r="EO75">
            <v>545.75599999999997</v>
          </cell>
          <cell r="EP75">
            <v>560.84299999999996</v>
          </cell>
          <cell r="EQ75">
            <v>557.56299999999999</v>
          </cell>
          <cell r="ER75">
            <v>554.28399999999999</v>
          </cell>
          <cell r="ES75">
            <v>542.476</v>
          </cell>
          <cell r="ET75">
            <v>553.62800000000004</v>
          </cell>
          <cell r="EU75">
            <v>542.476</v>
          </cell>
          <cell r="EV75">
            <v>514.27</v>
          </cell>
          <cell r="EW75">
            <v>510.33499999999998</v>
          </cell>
          <cell r="EX75">
            <v>522.14200000000005</v>
          </cell>
          <cell r="EY75">
            <v>522.14200000000005</v>
          </cell>
          <cell r="EZ75">
            <v>522.14200000000005</v>
          </cell>
        </row>
        <row r="76">
          <cell r="A76" t="str">
            <v>Gambia</v>
          </cell>
          <cell r="B76" t="str">
            <v>Dalasi</v>
          </cell>
          <cell r="C76" t="str">
            <v>GMD</v>
          </cell>
          <cell r="D76">
            <v>9.1</v>
          </cell>
          <cell r="E76">
            <v>9.1</v>
          </cell>
          <cell r="F76">
            <v>9.4499999999999993</v>
          </cell>
          <cell r="G76">
            <v>9.4499999999999993</v>
          </cell>
          <cell r="H76">
            <v>9.4499999999999993</v>
          </cell>
          <cell r="I76">
            <v>9.4499999999999993</v>
          </cell>
          <cell r="J76">
            <v>9.3000000000000007</v>
          </cell>
          <cell r="K76">
            <v>9.3000000000000007</v>
          </cell>
          <cell r="L76">
            <v>9.3000000000000007</v>
          </cell>
          <cell r="M76">
            <v>9.3000000000000007</v>
          </cell>
          <cell r="N76">
            <v>9.3000000000000007</v>
          </cell>
          <cell r="O76">
            <v>9.3000000000000007</v>
          </cell>
          <cell r="P76">
            <v>9.3000000000000007</v>
          </cell>
          <cell r="Q76">
            <v>9.3000000000000007</v>
          </cell>
          <cell r="R76">
            <v>9.3000000000000007</v>
          </cell>
          <cell r="S76">
            <v>9.1</v>
          </cell>
          <cell r="T76">
            <v>9.1</v>
          </cell>
          <cell r="U76">
            <v>9.1</v>
          </cell>
          <cell r="V76">
            <v>9.5</v>
          </cell>
          <cell r="W76">
            <v>9.5</v>
          </cell>
          <cell r="X76">
            <v>9.5</v>
          </cell>
          <cell r="Y76">
            <v>9.35</v>
          </cell>
          <cell r="Z76">
            <v>9.35</v>
          </cell>
          <cell r="AA76">
            <v>9.35</v>
          </cell>
          <cell r="AB76">
            <v>9.35</v>
          </cell>
          <cell r="AC76">
            <v>9.35</v>
          </cell>
          <cell r="AD76">
            <v>9.35</v>
          </cell>
          <cell r="AE76">
            <v>9.75</v>
          </cell>
          <cell r="AF76">
            <v>9.75</v>
          </cell>
          <cell r="AG76">
            <v>9.75</v>
          </cell>
          <cell r="AH76">
            <v>9.5500000000000007</v>
          </cell>
          <cell r="AI76">
            <v>9.5500000000000007</v>
          </cell>
          <cell r="AJ76">
            <v>9.5500000000000007</v>
          </cell>
          <cell r="AK76">
            <v>9.5500000000000007</v>
          </cell>
          <cell r="AL76">
            <v>9.5500000000000007</v>
          </cell>
          <cell r="AM76">
            <v>9.5500000000000007</v>
          </cell>
          <cell r="AN76">
            <v>9.65</v>
          </cell>
          <cell r="AO76">
            <v>9.65</v>
          </cell>
          <cell r="AP76">
            <v>9.65</v>
          </cell>
          <cell r="AQ76">
            <v>9.75</v>
          </cell>
          <cell r="AR76">
            <v>9.75</v>
          </cell>
          <cell r="AS76">
            <v>9.75</v>
          </cell>
          <cell r="AT76">
            <v>9.9499999999999993</v>
          </cell>
          <cell r="AU76">
            <v>9.9499999999999993</v>
          </cell>
          <cell r="AV76">
            <v>9.9499999999999993</v>
          </cell>
          <cell r="AW76">
            <v>9.9499999999999993</v>
          </cell>
          <cell r="AX76">
            <v>9.9499999999999993</v>
          </cell>
          <cell r="AY76">
            <v>9.9499999999999993</v>
          </cell>
          <cell r="AZ76">
            <v>10.1</v>
          </cell>
          <cell r="BA76">
            <v>10.15</v>
          </cell>
          <cell r="BB76">
            <v>10.15</v>
          </cell>
          <cell r="BC76">
            <v>10.15</v>
          </cell>
          <cell r="BD76">
            <v>10.15</v>
          </cell>
          <cell r="BE76">
            <v>10.15</v>
          </cell>
          <cell r="BF76">
            <v>10.46</v>
          </cell>
          <cell r="BG76">
            <v>10.53</v>
          </cell>
          <cell r="BH76">
            <v>10.54</v>
          </cell>
          <cell r="BI76">
            <v>10.62</v>
          </cell>
          <cell r="BJ76">
            <v>10.68</v>
          </cell>
          <cell r="BK76">
            <v>10.77</v>
          </cell>
          <cell r="BL76">
            <v>10.77</v>
          </cell>
          <cell r="BM76">
            <v>10.88</v>
          </cell>
          <cell r="BN76">
            <v>10.88</v>
          </cell>
          <cell r="BO76">
            <v>10.95</v>
          </cell>
          <cell r="BP76">
            <v>11.1</v>
          </cell>
          <cell r="BQ76">
            <v>11.1</v>
          </cell>
          <cell r="BR76">
            <v>11.1</v>
          </cell>
          <cell r="BS76">
            <v>11.4</v>
          </cell>
          <cell r="BT76">
            <v>11.4</v>
          </cell>
          <cell r="BU76">
            <v>11.4</v>
          </cell>
          <cell r="BV76">
            <v>11.4</v>
          </cell>
          <cell r="BW76">
            <v>11.4</v>
          </cell>
          <cell r="BX76">
            <v>11.4</v>
          </cell>
          <cell r="BY76">
            <v>11.7</v>
          </cell>
          <cell r="BZ76">
            <v>11.7</v>
          </cell>
          <cell r="CA76">
            <v>11.7</v>
          </cell>
          <cell r="CB76">
            <v>11.7</v>
          </cell>
          <cell r="CC76">
            <v>12.2</v>
          </cell>
          <cell r="CD76">
            <v>12.2</v>
          </cell>
          <cell r="CE76">
            <v>12.3</v>
          </cell>
          <cell r="CF76">
            <v>12.48</v>
          </cell>
          <cell r="CG76">
            <v>12.83</v>
          </cell>
          <cell r="CH76">
            <v>13.48</v>
          </cell>
          <cell r="CI76">
            <v>14.03</v>
          </cell>
          <cell r="CJ76">
            <v>14.43</v>
          </cell>
          <cell r="CK76">
            <v>14.45</v>
          </cell>
          <cell r="CL76">
            <v>14.57</v>
          </cell>
          <cell r="CM76">
            <v>14.85</v>
          </cell>
          <cell r="CN76">
            <v>14.96</v>
          </cell>
          <cell r="CO76">
            <v>15.03</v>
          </cell>
          <cell r="CP76">
            <v>15.3</v>
          </cell>
          <cell r="CQ76">
            <v>15.3</v>
          </cell>
          <cell r="CR76">
            <v>15.6</v>
          </cell>
          <cell r="CS76">
            <v>16</v>
          </cell>
          <cell r="CT76">
            <v>16</v>
          </cell>
          <cell r="CU76">
            <v>16.5</v>
          </cell>
          <cell r="CV76">
            <v>16.5</v>
          </cell>
          <cell r="CW76">
            <v>16.7</v>
          </cell>
          <cell r="CX76">
            <v>17.5</v>
          </cell>
          <cell r="CY76">
            <v>17.5</v>
          </cell>
          <cell r="CZ76">
            <v>18</v>
          </cell>
          <cell r="DA76">
            <v>18.5</v>
          </cell>
          <cell r="DB76">
            <v>19</v>
          </cell>
          <cell r="DC76">
            <v>19</v>
          </cell>
          <cell r="DD76">
            <v>20</v>
          </cell>
          <cell r="DE76">
            <v>20.100000000000001</v>
          </cell>
          <cell r="DF76">
            <v>21</v>
          </cell>
          <cell r="DG76">
            <v>21</v>
          </cell>
          <cell r="DH76">
            <v>23</v>
          </cell>
          <cell r="DI76">
            <v>23.5</v>
          </cell>
          <cell r="DJ76">
            <v>24</v>
          </cell>
          <cell r="DK76">
            <v>25</v>
          </cell>
          <cell r="DL76">
            <v>26.5</v>
          </cell>
          <cell r="DM76">
            <v>26.5</v>
          </cell>
          <cell r="DN76">
            <v>26.5</v>
          </cell>
          <cell r="DO76">
            <v>28</v>
          </cell>
          <cell r="DP76">
            <v>30</v>
          </cell>
          <cell r="DQ76">
            <v>36.5</v>
          </cell>
          <cell r="DR76">
            <v>31</v>
          </cell>
          <cell r="DS76">
            <v>30</v>
          </cell>
          <cell r="DT76">
            <v>30</v>
          </cell>
          <cell r="DU76">
            <v>29.2</v>
          </cell>
          <cell r="DV76">
            <v>29.2</v>
          </cell>
          <cell r="DW76">
            <v>30</v>
          </cell>
          <cell r="DX76">
            <v>29.8</v>
          </cell>
          <cell r="DY76">
            <v>29.8</v>
          </cell>
          <cell r="DZ76">
            <v>29.8</v>
          </cell>
          <cell r="EA76">
            <v>29.8</v>
          </cell>
          <cell r="EB76">
            <v>29.8</v>
          </cell>
          <cell r="EC76">
            <v>29.8</v>
          </cell>
          <cell r="ED76">
            <v>29.8</v>
          </cell>
          <cell r="EE76">
            <v>29.8</v>
          </cell>
          <cell r="EF76">
            <v>29</v>
          </cell>
          <cell r="EG76">
            <v>29</v>
          </cell>
          <cell r="EH76">
            <v>29</v>
          </cell>
          <cell r="EI76">
            <v>29</v>
          </cell>
          <cell r="EJ76">
            <v>28.2</v>
          </cell>
          <cell r="EK76">
            <v>27.8</v>
          </cell>
          <cell r="EL76">
            <v>27.8</v>
          </cell>
          <cell r="EM76">
            <v>27.8</v>
          </cell>
          <cell r="EN76">
            <v>27.8</v>
          </cell>
          <cell r="EO76">
            <v>27.8</v>
          </cell>
          <cell r="EP76">
            <v>27.8</v>
          </cell>
          <cell r="EQ76">
            <v>27.8</v>
          </cell>
          <cell r="ER76">
            <v>27.8</v>
          </cell>
          <cell r="ES76">
            <v>27.8</v>
          </cell>
          <cell r="ET76">
            <v>27.8</v>
          </cell>
          <cell r="EU76">
            <v>28.15</v>
          </cell>
          <cell r="EV76">
            <v>28.15</v>
          </cell>
          <cell r="EW76">
            <v>28.15</v>
          </cell>
          <cell r="EX76">
            <v>28.15</v>
          </cell>
          <cell r="EY76">
            <v>28.15</v>
          </cell>
          <cell r="EZ76">
            <v>28.15</v>
          </cell>
        </row>
        <row r="77">
          <cell r="A77" t="str">
            <v>Georgia</v>
          </cell>
          <cell r="B77" t="str">
            <v>Lari</v>
          </cell>
          <cell r="C77" t="str">
            <v>GEL</v>
          </cell>
          <cell r="D77">
            <v>1200</v>
          </cell>
          <cell r="E77">
            <v>1550</v>
          </cell>
          <cell r="F77">
            <v>1650</v>
          </cell>
          <cell r="G77">
            <v>1755</v>
          </cell>
          <cell r="H77">
            <v>1805</v>
          </cell>
          <cell r="I77">
            <v>1805</v>
          </cell>
          <cell r="J77">
            <v>1965</v>
          </cell>
          <cell r="K77">
            <v>2052</v>
          </cell>
          <cell r="L77">
            <v>2144</v>
          </cell>
          <cell r="M77">
            <v>4000</v>
          </cell>
          <cell r="N77">
            <v>3030</v>
          </cell>
          <cell r="O77">
            <v>3200</v>
          </cell>
          <cell r="P77">
            <v>3540</v>
          </cell>
          <cell r="Q77">
            <v>3950</v>
          </cell>
          <cell r="R77">
            <v>4400</v>
          </cell>
          <cell r="S77">
            <v>4860</v>
          </cell>
          <cell r="T77">
            <v>5080</v>
          </cell>
          <cell r="U77">
            <v>5080</v>
          </cell>
          <cell r="V77">
            <v>4600</v>
          </cell>
          <cell r="W77">
            <v>4420</v>
          </cell>
          <cell r="X77">
            <v>4420</v>
          </cell>
          <cell r="Y77">
            <v>1.3</v>
          </cell>
          <cell r="Z77">
            <v>1.3</v>
          </cell>
          <cell r="AA77">
            <v>1.3</v>
          </cell>
          <cell r="AB77">
            <v>1.3</v>
          </cell>
          <cell r="AC77">
            <v>1.24</v>
          </cell>
          <cell r="AD77">
            <v>1.24</v>
          </cell>
          <cell r="AE77">
            <v>1.24</v>
          </cell>
          <cell r="AF77">
            <v>1.24</v>
          </cell>
          <cell r="AG77">
            <v>1.24</v>
          </cell>
          <cell r="AH77">
            <v>1.24</v>
          </cell>
          <cell r="AI77">
            <v>1.24</v>
          </cell>
          <cell r="AJ77">
            <v>1.24</v>
          </cell>
          <cell r="AK77">
            <v>1.24</v>
          </cell>
          <cell r="AL77">
            <v>1.24</v>
          </cell>
          <cell r="AM77">
            <v>1.24</v>
          </cell>
          <cell r="AN77">
            <v>1.24</v>
          </cell>
          <cell r="AO77">
            <v>1.24</v>
          </cell>
          <cell r="AP77">
            <v>1.24</v>
          </cell>
          <cell r="AQ77">
            <v>1.24</v>
          </cell>
          <cell r="AR77">
            <v>1.24</v>
          </cell>
          <cell r="AS77">
            <v>1.24</v>
          </cell>
          <cell r="AT77">
            <v>1.24</v>
          </cell>
          <cell r="AU77">
            <v>1.24</v>
          </cell>
          <cell r="AV77">
            <v>1.24</v>
          </cell>
          <cell r="AW77">
            <v>1.24</v>
          </cell>
          <cell r="AX77">
            <v>1.24</v>
          </cell>
          <cell r="AY77">
            <v>1.24</v>
          </cell>
          <cell r="AZ77">
            <v>1.24</v>
          </cell>
          <cell r="BA77">
            <v>1.24</v>
          </cell>
          <cell r="BB77">
            <v>1.33</v>
          </cell>
          <cell r="BC77">
            <v>1.33</v>
          </cell>
          <cell r="BD77">
            <v>1.33</v>
          </cell>
          <cell r="BE77">
            <v>1.33</v>
          </cell>
          <cell r="BF77">
            <v>1.33</v>
          </cell>
          <cell r="BG77">
            <v>1.33</v>
          </cell>
          <cell r="BH77">
            <v>1.33</v>
          </cell>
          <cell r="BI77">
            <v>1.33</v>
          </cell>
          <cell r="BJ77">
            <v>1.39</v>
          </cell>
          <cell r="BK77">
            <v>2.1</v>
          </cell>
          <cell r="BL77">
            <v>2.1</v>
          </cell>
          <cell r="BM77">
            <v>2.1</v>
          </cell>
          <cell r="BN77">
            <v>2.2999999999999998</v>
          </cell>
          <cell r="BO77">
            <v>2.2999999999999998</v>
          </cell>
          <cell r="BP77">
            <v>2.1800000000000002</v>
          </cell>
          <cell r="BQ77">
            <v>1.92</v>
          </cell>
          <cell r="BR77">
            <v>1.94</v>
          </cell>
          <cell r="BS77">
            <v>1.88</v>
          </cell>
          <cell r="BT77">
            <v>1.84</v>
          </cell>
          <cell r="BU77">
            <v>1.86</v>
          </cell>
          <cell r="BV77">
            <v>1.86</v>
          </cell>
          <cell r="BW77">
            <v>2.04</v>
          </cell>
          <cell r="BX77">
            <v>2.04</v>
          </cell>
          <cell r="BY77">
            <v>2</v>
          </cell>
          <cell r="BZ77">
            <v>1.96</v>
          </cell>
          <cell r="CA77">
            <v>1.96</v>
          </cell>
          <cell r="CB77">
            <v>1.9750000000000001</v>
          </cell>
          <cell r="CC77">
            <v>1.9650000000000001</v>
          </cell>
          <cell r="CD77">
            <v>1.9419999999999999</v>
          </cell>
          <cell r="CE77">
            <v>1.95</v>
          </cell>
          <cell r="CF77">
            <v>1.968</v>
          </cell>
          <cell r="CG77">
            <v>1.968</v>
          </cell>
          <cell r="CH77">
            <v>1.9650000000000001</v>
          </cell>
          <cell r="CI77">
            <v>1.9750000000000001</v>
          </cell>
          <cell r="CJ77">
            <v>1.9750000000000001</v>
          </cell>
          <cell r="CK77">
            <v>2</v>
          </cell>
          <cell r="CL77">
            <v>2.2000000000000002</v>
          </cell>
          <cell r="CM77">
            <v>2.06</v>
          </cell>
          <cell r="CN77">
            <v>2.0499999999999998</v>
          </cell>
          <cell r="CO77">
            <v>2.15</v>
          </cell>
          <cell r="CP77">
            <v>2.06</v>
          </cell>
          <cell r="CQ77">
            <v>2.06</v>
          </cell>
          <cell r="CR77">
            <v>2.06</v>
          </cell>
          <cell r="CS77">
            <v>2.0699999999999998</v>
          </cell>
          <cell r="CT77">
            <v>2.1</v>
          </cell>
          <cell r="CU77">
            <v>2.25</v>
          </cell>
          <cell r="CV77">
            <v>2.16</v>
          </cell>
          <cell r="CW77">
            <v>2.2000000000000002</v>
          </cell>
          <cell r="CX77">
            <v>2.2400000000000002</v>
          </cell>
          <cell r="CY77">
            <v>2.2400000000000002</v>
          </cell>
          <cell r="CZ77">
            <v>2.2400000000000002</v>
          </cell>
          <cell r="DA77">
            <v>2.21</v>
          </cell>
          <cell r="DB77">
            <v>2.21</v>
          </cell>
          <cell r="DC77">
            <v>2.2000000000000002</v>
          </cell>
          <cell r="DD77">
            <v>2.17</v>
          </cell>
          <cell r="DE77">
            <v>2.17</v>
          </cell>
          <cell r="DF77">
            <v>2.17</v>
          </cell>
          <cell r="DG77">
            <v>2.19</v>
          </cell>
          <cell r="DH77">
            <v>2.13</v>
          </cell>
          <cell r="DI77">
            <v>2.2000000000000002</v>
          </cell>
          <cell r="DJ77">
            <v>2.1800000000000002</v>
          </cell>
          <cell r="DK77">
            <v>2.13</v>
          </cell>
          <cell r="DL77">
            <v>2.16</v>
          </cell>
          <cell r="DM77">
            <v>2.14</v>
          </cell>
          <cell r="DN77">
            <v>2.15</v>
          </cell>
          <cell r="DO77">
            <v>2.14</v>
          </cell>
          <cell r="DP77">
            <v>2.12</v>
          </cell>
          <cell r="DQ77">
            <v>2.11</v>
          </cell>
          <cell r="DR77">
            <v>2.085</v>
          </cell>
          <cell r="DS77">
            <v>2.17</v>
          </cell>
          <cell r="DT77">
            <v>2.17</v>
          </cell>
          <cell r="DU77">
            <v>2.12</v>
          </cell>
          <cell r="DV77">
            <v>2.06</v>
          </cell>
          <cell r="DW77">
            <v>2</v>
          </cell>
          <cell r="DX77">
            <v>2</v>
          </cell>
          <cell r="DY77">
            <v>1.95</v>
          </cell>
          <cell r="DZ77">
            <v>1.92</v>
          </cell>
          <cell r="EA77">
            <v>1.9</v>
          </cell>
          <cell r="EB77">
            <v>1.8</v>
          </cell>
          <cell r="EC77">
            <v>1.9</v>
          </cell>
          <cell r="ED77">
            <v>1.83</v>
          </cell>
          <cell r="EE77">
            <v>1.77</v>
          </cell>
          <cell r="EF77">
            <v>1.79</v>
          </cell>
          <cell r="EG77">
            <v>1.82</v>
          </cell>
          <cell r="EH77">
            <v>1.82</v>
          </cell>
          <cell r="EI77">
            <v>1.84</v>
          </cell>
          <cell r="EJ77">
            <v>1.82</v>
          </cell>
          <cell r="EK77">
            <v>1.82</v>
          </cell>
          <cell r="EL77">
            <v>1.81</v>
          </cell>
          <cell r="EM77">
            <v>1.81</v>
          </cell>
          <cell r="EN77">
            <v>1.79</v>
          </cell>
          <cell r="EO77">
            <v>1.78</v>
          </cell>
          <cell r="EP77">
            <v>1.78</v>
          </cell>
          <cell r="EQ77">
            <v>1.79</v>
          </cell>
          <cell r="ER77">
            <v>1.79</v>
          </cell>
          <cell r="ES77">
            <v>1.8</v>
          </cell>
          <cell r="ET77">
            <v>1.81</v>
          </cell>
          <cell r="EU77">
            <v>1.82</v>
          </cell>
          <cell r="EV77">
            <v>1.82</v>
          </cell>
          <cell r="EW77">
            <v>1.7949999999999999</v>
          </cell>
          <cell r="EX77">
            <v>1.7649999999999999</v>
          </cell>
          <cell r="EY77">
            <v>1.75</v>
          </cell>
          <cell r="EZ77">
            <v>1.73</v>
          </cell>
        </row>
        <row r="78">
          <cell r="A78" t="str">
            <v>Germany</v>
          </cell>
          <cell r="B78" t="str">
            <v>Euro</v>
          </cell>
          <cell r="C78" t="str">
            <v>EUR</v>
          </cell>
          <cell r="D78">
            <v>1.71</v>
          </cell>
          <cell r="E78">
            <v>1.73</v>
          </cell>
          <cell r="F78">
            <v>1.71</v>
          </cell>
          <cell r="G78">
            <v>1.67</v>
          </cell>
          <cell r="H78">
            <v>1.67</v>
          </cell>
          <cell r="I78">
            <v>1.65</v>
          </cell>
          <cell r="J78">
            <v>1.58</v>
          </cell>
          <cell r="K78">
            <v>1.58</v>
          </cell>
          <cell r="L78">
            <v>1.58</v>
          </cell>
          <cell r="M78">
            <v>1.55</v>
          </cell>
          <cell r="N78">
            <v>1.49</v>
          </cell>
          <cell r="O78">
            <v>1.56</v>
          </cell>
          <cell r="P78">
            <v>1.56</v>
          </cell>
          <cell r="Q78">
            <v>1.51</v>
          </cell>
          <cell r="R78">
            <v>1.46</v>
          </cell>
          <cell r="S78">
            <v>1.41</v>
          </cell>
          <cell r="T78">
            <v>1.37</v>
          </cell>
          <cell r="U78">
            <v>1.39</v>
          </cell>
          <cell r="V78">
            <v>1.39</v>
          </cell>
          <cell r="W78">
            <v>1.38</v>
          </cell>
          <cell r="X78">
            <v>1.47</v>
          </cell>
          <cell r="Y78">
            <v>1.42</v>
          </cell>
          <cell r="Z78">
            <v>1.4</v>
          </cell>
          <cell r="AA78">
            <v>1.43</v>
          </cell>
          <cell r="AB78">
            <v>1.43</v>
          </cell>
          <cell r="AC78">
            <v>1.49</v>
          </cell>
          <cell r="AD78">
            <v>1.46</v>
          </cell>
          <cell r="AE78">
            <v>1.48</v>
          </cell>
          <cell r="AF78">
            <v>1.52</v>
          </cell>
          <cell r="AG78">
            <v>1.53</v>
          </cell>
          <cell r="AH78">
            <v>1.53</v>
          </cell>
          <cell r="AI78">
            <v>1.48</v>
          </cell>
          <cell r="AJ78">
            <v>1.48</v>
          </cell>
          <cell r="AK78">
            <v>1.52</v>
          </cell>
          <cell r="AL78">
            <v>1.52</v>
          </cell>
          <cell r="AM78">
            <v>1.53</v>
          </cell>
          <cell r="AN78">
            <v>1.55</v>
          </cell>
          <cell r="AO78">
            <v>1.64</v>
          </cell>
          <cell r="AP78">
            <v>1.69</v>
          </cell>
          <cell r="AQ78">
            <v>1.68</v>
          </cell>
          <cell r="AR78">
            <v>1.73</v>
          </cell>
          <cell r="AS78">
            <v>1.7</v>
          </cell>
          <cell r="AT78">
            <v>1.73</v>
          </cell>
          <cell r="AU78">
            <v>1.84</v>
          </cell>
          <cell r="AV78">
            <v>1.8</v>
          </cell>
          <cell r="AW78">
            <v>1.75</v>
          </cell>
          <cell r="AX78">
            <v>1.72</v>
          </cell>
          <cell r="AY78">
            <v>1.76</v>
          </cell>
          <cell r="AZ78">
            <v>1.79</v>
          </cell>
          <cell r="BA78">
            <v>1.83</v>
          </cell>
          <cell r="BB78">
            <v>1.796</v>
          </cell>
          <cell r="BC78">
            <v>1.84</v>
          </cell>
          <cell r="BD78">
            <v>1.8</v>
          </cell>
          <cell r="BE78">
            <v>1.78</v>
          </cell>
          <cell r="BF78">
            <v>1.81</v>
          </cell>
          <cell r="BG78">
            <v>1.77</v>
          </cell>
          <cell r="BH78">
            <v>1.78</v>
          </cell>
          <cell r="BI78">
            <v>1.68</v>
          </cell>
          <cell r="BJ78">
            <v>1.65</v>
          </cell>
          <cell r="BK78">
            <v>1.7</v>
          </cell>
          <cell r="BL78">
            <v>1.67631</v>
          </cell>
          <cell r="BM78">
            <v>1.71526</v>
          </cell>
          <cell r="BN78">
            <v>1.7739400000000001</v>
          </cell>
          <cell r="BO78">
            <v>1.82283</v>
          </cell>
          <cell r="BP78">
            <v>1.8463000000000001</v>
          </cell>
          <cell r="BQ78">
            <v>1.86782</v>
          </cell>
          <cell r="BR78">
            <v>1.89324</v>
          </cell>
          <cell r="BS78">
            <v>1.83066</v>
          </cell>
          <cell r="BT78">
            <v>1.8697699999999999</v>
          </cell>
          <cell r="BU78">
            <v>1.8463000000000001</v>
          </cell>
          <cell r="BV78">
            <v>1.86195</v>
          </cell>
          <cell r="BW78">
            <v>1.94214</v>
          </cell>
          <cell r="BX78">
            <v>1.9460500000000001</v>
          </cell>
          <cell r="BY78">
            <v>1.98712</v>
          </cell>
          <cell r="BZ78">
            <v>2.0203700000000002</v>
          </cell>
          <cell r="CA78">
            <v>2.03993</v>
          </cell>
          <cell r="CB78">
            <v>2.11816</v>
          </cell>
          <cell r="CC78">
            <v>2.0888300000000002</v>
          </cell>
          <cell r="CD78">
            <v>2.05558</v>
          </cell>
          <cell r="CE78">
            <v>2.1162100000000001</v>
          </cell>
          <cell r="CF78">
            <v>2.1924899999999998</v>
          </cell>
          <cell r="CG78">
            <v>2.2081300000000001</v>
          </cell>
          <cell r="CH78">
            <v>2.3176600000000001</v>
          </cell>
          <cell r="CI78">
            <v>2.2611400000000001</v>
          </cell>
          <cell r="CJ78">
            <v>2.1019299999999999</v>
          </cell>
          <cell r="CK78">
            <v>2.1279400000000002</v>
          </cell>
          <cell r="CL78">
            <v>2.13381</v>
          </cell>
          <cell r="CM78">
            <v>2.21204</v>
          </cell>
          <cell r="CN78">
            <v>2.18466</v>
          </cell>
          <cell r="CO78">
            <v>2.2824499999999999</v>
          </cell>
          <cell r="CP78">
            <v>2.3000600000000002</v>
          </cell>
          <cell r="CQ78">
            <v>2.2335600000000002</v>
          </cell>
          <cell r="CR78">
            <v>2.1514099999999998</v>
          </cell>
          <cell r="CS78">
            <v>2.1299000000000001</v>
          </cell>
          <cell r="CT78">
            <v>2.1514099999999998</v>
          </cell>
          <cell r="CU78">
            <v>2.1964000000000001</v>
          </cell>
          <cell r="CV78">
            <v>1.1359999999999999</v>
          </cell>
          <cell r="CW78">
            <v>1.1619999999999999</v>
          </cell>
          <cell r="CX78">
            <v>1.1579999999999999</v>
          </cell>
          <cell r="CY78">
            <v>1.143</v>
          </cell>
          <cell r="CZ78">
            <v>1.1080000000000001</v>
          </cell>
          <cell r="DA78">
            <v>1.0649999999999999</v>
          </cell>
          <cell r="DB78">
            <v>1.0189999999999999</v>
          </cell>
          <cell r="DC78">
            <v>1.016</v>
          </cell>
          <cell r="DD78">
            <v>1.0149999999999999</v>
          </cell>
          <cell r="DE78">
            <v>1.022</v>
          </cell>
          <cell r="DF78">
            <v>1.0169999999999999</v>
          </cell>
          <cell r="DG78">
            <v>1.0089999999999999</v>
          </cell>
          <cell r="DH78">
            <v>0.95799999999999996</v>
          </cell>
          <cell r="DI78">
            <v>0.93100000000000005</v>
          </cell>
          <cell r="DJ78">
            <v>0.92900000000000005</v>
          </cell>
          <cell r="DK78">
            <v>0.92900000000000005</v>
          </cell>
          <cell r="DL78">
            <v>0.86799999999999999</v>
          </cell>
          <cell r="DM78">
            <v>0.84899999999999998</v>
          </cell>
          <cell r="DN78">
            <v>0.875</v>
          </cell>
          <cell r="DO78">
            <v>0.877</v>
          </cell>
          <cell r="DP78">
            <v>0.92200000000000004</v>
          </cell>
          <cell r="DQ78">
            <v>0.875</v>
          </cell>
          <cell r="DR78">
            <v>0.85199999999999998</v>
          </cell>
          <cell r="DS78">
            <v>0.84199999999999997</v>
          </cell>
          <cell r="DT78">
            <v>0.80100000000000005</v>
          </cell>
          <cell r="DU78">
            <v>0.80400000000000005</v>
          </cell>
          <cell r="DV78">
            <v>0.80400000000000005</v>
          </cell>
          <cell r="DW78">
            <v>0.82</v>
          </cell>
          <cell r="DX78">
            <v>0.84399999999999997</v>
          </cell>
          <cell r="DY78">
            <v>0.81599999999999995</v>
          </cell>
          <cell r="DZ78">
            <v>0.82099999999999995</v>
          </cell>
          <cell r="EA78">
            <v>0.83099999999999996</v>
          </cell>
          <cell r="EB78">
            <v>0.83099999999999996</v>
          </cell>
          <cell r="EC78">
            <v>0.81200000000000006</v>
          </cell>
          <cell r="ED78">
            <v>0.78600000000000003</v>
          </cell>
          <cell r="EE78">
            <v>0.754</v>
          </cell>
          <cell r="EF78">
            <v>0.73699999999999999</v>
          </cell>
          <cell r="EG78">
            <v>0.76500000000000001</v>
          </cell>
          <cell r="EH78">
            <v>0.75700000000000001</v>
          </cell>
          <cell r="EI78">
            <v>0.77100000000000002</v>
          </cell>
          <cell r="EJ78">
            <v>0.77300000000000002</v>
          </cell>
          <cell r="EK78">
            <v>0.83</v>
          </cell>
          <cell r="EL78">
            <v>0.82899999999999996</v>
          </cell>
          <cell r="EM78">
            <v>0.82699999999999996</v>
          </cell>
          <cell r="EN78">
            <v>0.82</v>
          </cell>
          <cell r="EO78">
            <v>0.83199999999999996</v>
          </cell>
          <cell r="EP78">
            <v>0.85499999999999998</v>
          </cell>
          <cell r="EQ78">
            <v>0.85</v>
          </cell>
          <cell r="ER78">
            <v>0.84499999999999997</v>
          </cell>
          <cell r="ES78">
            <v>0.82699999999999996</v>
          </cell>
          <cell r="ET78">
            <v>0.84399999999999997</v>
          </cell>
          <cell r="EU78">
            <v>0.82699999999999996</v>
          </cell>
          <cell r="EV78">
            <v>0.78400000000000003</v>
          </cell>
          <cell r="EW78">
            <v>0.77800000000000002</v>
          </cell>
          <cell r="EX78">
            <v>0.79600000000000004</v>
          </cell>
          <cell r="EY78">
            <v>0.78400000000000003</v>
          </cell>
          <cell r="EZ78">
            <v>0.78</v>
          </cell>
        </row>
        <row r="79">
          <cell r="A79" t="str">
            <v>Ghana</v>
          </cell>
          <cell r="B79" t="str">
            <v>Cedi</v>
          </cell>
          <cell r="C79" t="str">
            <v>GHC</v>
          </cell>
          <cell r="D79">
            <v>744</v>
          </cell>
          <cell r="E79">
            <v>884</v>
          </cell>
          <cell r="F79">
            <v>932</v>
          </cell>
          <cell r="G79">
            <v>932</v>
          </cell>
          <cell r="H79">
            <v>932</v>
          </cell>
          <cell r="I79">
            <v>932</v>
          </cell>
          <cell r="J79">
            <v>932</v>
          </cell>
          <cell r="K79">
            <v>932</v>
          </cell>
          <cell r="L79">
            <v>960</v>
          </cell>
          <cell r="M79">
            <v>960</v>
          </cell>
          <cell r="N79">
            <v>960</v>
          </cell>
          <cell r="O79">
            <v>1020</v>
          </cell>
          <cell r="P79">
            <v>1038</v>
          </cell>
          <cell r="Q79">
            <v>1038</v>
          </cell>
          <cell r="R79">
            <v>1038</v>
          </cell>
          <cell r="S79">
            <v>1080</v>
          </cell>
          <cell r="T79">
            <v>1120</v>
          </cell>
          <cell r="U79">
            <v>1120</v>
          </cell>
          <cell r="V79">
            <v>1160</v>
          </cell>
          <cell r="W79">
            <v>1160</v>
          </cell>
          <cell r="X79">
            <v>1200</v>
          </cell>
          <cell r="Y79">
            <v>1240</v>
          </cell>
          <cell r="Z79">
            <v>1190</v>
          </cell>
          <cell r="AA79">
            <v>1380</v>
          </cell>
          <cell r="AB79">
            <v>1420</v>
          </cell>
          <cell r="AC79">
            <v>1465</v>
          </cell>
          <cell r="AD79">
            <v>1530</v>
          </cell>
          <cell r="AE79">
            <v>1560</v>
          </cell>
          <cell r="AF79">
            <v>1560</v>
          </cell>
          <cell r="AG79">
            <v>1640</v>
          </cell>
          <cell r="AH79">
            <v>1640</v>
          </cell>
          <cell r="AI79">
            <v>1640</v>
          </cell>
          <cell r="AJ79">
            <v>1690</v>
          </cell>
          <cell r="AK79">
            <v>1690</v>
          </cell>
          <cell r="AL79">
            <v>1690</v>
          </cell>
          <cell r="AM79">
            <v>1690</v>
          </cell>
          <cell r="AN79">
            <v>1720</v>
          </cell>
          <cell r="AO79">
            <v>1720</v>
          </cell>
          <cell r="AP79">
            <v>1780</v>
          </cell>
          <cell r="AQ79">
            <v>1867</v>
          </cell>
          <cell r="AR79">
            <v>1867</v>
          </cell>
          <cell r="AS79">
            <v>2010</v>
          </cell>
          <cell r="AT79">
            <v>2085</v>
          </cell>
          <cell r="AU79">
            <v>2085</v>
          </cell>
          <cell r="AV79">
            <v>2171</v>
          </cell>
          <cell r="AW79">
            <v>2171</v>
          </cell>
          <cell r="AX79">
            <v>2171</v>
          </cell>
          <cell r="AY79">
            <v>2171</v>
          </cell>
          <cell r="AZ79">
            <v>2230</v>
          </cell>
          <cell r="BA79">
            <v>2270.4499999999998</v>
          </cell>
          <cell r="BB79">
            <v>2282</v>
          </cell>
          <cell r="BC79">
            <v>2291</v>
          </cell>
          <cell r="BD79">
            <v>2293.1799999999998</v>
          </cell>
          <cell r="BE79">
            <v>2293.1799999999998</v>
          </cell>
          <cell r="BF79">
            <v>2303.36</v>
          </cell>
          <cell r="BG79">
            <v>2310.73</v>
          </cell>
          <cell r="BH79">
            <v>2310.8200000000002</v>
          </cell>
          <cell r="BI79">
            <v>2310.36</v>
          </cell>
          <cell r="BJ79">
            <v>2310</v>
          </cell>
          <cell r="BK79">
            <v>2317.92</v>
          </cell>
          <cell r="BL79">
            <v>2328.4499999999998</v>
          </cell>
          <cell r="BM79">
            <v>2338.1799999999998</v>
          </cell>
          <cell r="BN79">
            <v>2352.09</v>
          </cell>
          <cell r="BO79">
            <v>2390.73</v>
          </cell>
          <cell r="BP79">
            <v>2417.36</v>
          </cell>
          <cell r="BQ79">
            <v>2439.8200000000002</v>
          </cell>
          <cell r="BR79">
            <v>2489.91</v>
          </cell>
          <cell r="BS79">
            <v>2543.91</v>
          </cell>
          <cell r="BT79">
            <v>2571</v>
          </cell>
          <cell r="BU79">
            <v>2650</v>
          </cell>
          <cell r="BV79">
            <v>2795.82</v>
          </cell>
          <cell r="BW79">
            <v>3286.64</v>
          </cell>
          <cell r="BX79">
            <v>3431.18</v>
          </cell>
          <cell r="BY79">
            <v>3519.91</v>
          </cell>
          <cell r="BZ79">
            <v>3634.73</v>
          </cell>
          <cell r="CA79">
            <v>3916.55</v>
          </cell>
          <cell r="CB79">
            <v>4287.91</v>
          </cell>
          <cell r="CC79">
            <v>4507.7299999999996</v>
          </cell>
          <cell r="CD79">
            <v>4966.7299999999996</v>
          </cell>
          <cell r="CE79">
            <v>5700</v>
          </cell>
          <cell r="CF79">
            <v>6243.36</v>
          </cell>
          <cell r="CG79">
            <v>6406.45</v>
          </cell>
          <cell r="CH79">
            <v>6551.91</v>
          </cell>
          <cell r="CI79">
            <v>6694.82</v>
          </cell>
          <cell r="CJ79">
            <v>6750</v>
          </cell>
          <cell r="CK79">
            <v>6967</v>
          </cell>
          <cell r="CL79">
            <v>6960</v>
          </cell>
          <cell r="CM79">
            <v>6960</v>
          </cell>
          <cell r="CN79">
            <v>7200</v>
          </cell>
          <cell r="CO79">
            <v>7200</v>
          </cell>
          <cell r="CP79">
            <v>7200</v>
          </cell>
          <cell r="CQ79">
            <v>7200</v>
          </cell>
          <cell r="CR79">
            <v>7085</v>
          </cell>
          <cell r="CS79">
            <v>7085</v>
          </cell>
          <cell r="CT79">
            <v>7085</v>
          </cell>
          <cell r="CU79">
            <v>7065</v>
          </cell>
          <cell r="CV79">
            <v>7065</v>
          </cell>
          <cell r="CW79">
            <v>7174</v>
          </cell>
          <cell r="CX79">
            <v>7274</v>
          </cell>
          <cell r="CY79">
            <v>7499</v>
          </cell>
          <cell r="CZ79">
            <v>7600</v>
          </cell>
          <cell r="DA79">
            <v>7700</v>
          </cell>
          <cell r="DB79">
            <v>8000</v>
          </cell>
          <cell r="DC79">
            <v>7926</v>
          </cell>
          <cell r="DD79">
            <v>8170</v>
          </cell>
          <cell r="DE79">
            <v>8000</v>
          </cell>
          <cell r="DF79">
            <v>8230</v>
          </cell>
          <cell r="DG79">
            <v>8230</v>
          </cell>
          <cell r="DH79">
            <v>8200</v>
          </cell>
          <cell r="DI79">
            <v>8200</v>
          </cell>
          <cell r="DJ79">
            <v>8350</v>
          </cell>
          <cell r="DK79">
            <v>8635</v>
          </cell>
          <cell r="DL79">
            <v>8450</v>
          </cell>
          <cell r="DM79">
            <v>8500</v>
          </cell>
          <cell r="DN79">
            <v>8500</v>
          </cell>
          <cell r="DO79">
            <v>8605</v>
          </cell>
          <cell r="DP79">
            <v>8605</v>
          </cell>
          <cell r="DQ79">
            <v>8550</v>
          </cell>
          <cell r="DR79">
            <v>8550</v>
          </cell>
          <cell r="DS79">
            <v>8700</v>
          </cell>
          <cell r="DT79">
            <v>8700</v>
          </cell>
          <cell r="DU79">
            <v>8800</v>
          </cell>
          <cell r="DV79">
            <v>8800</v>
          </cell>
          <cell r="DW79">
            <v>8850</v>
          </cell>
          <cell r="DX79">
            <v>8850</v>
          </cell>
          <cell r="DY79">
            <v>8920</v>
          </cell>
          <cell r="DZ79">
            <v>8893</v>
          </cell>
          <cell r="EA79">
            <v>8907</v>
          </cell>
          <cell r="EB79">
            <v>8914.08</v>
          </cell>
          <cell r="EC79">
            <v>8922</v>
          </cell>
          <cell r="ED79">
            <v>8922</v>
          </cell>
          <cell r="EE79">
            <v>9008</v>
          </cell>
          <cell r="EF79">
            <v>8947</v>
          </cell>
          <cell r="EG79">
            <v>8947</v>
          </cell>
          <cell r="EH79">
            <v>8947</v>
          </cell>
          <cell r="EI79">
            <v>8980</v>
          </cell>
          <cell r="EJ79">
            <v>8980</v>
          </cell>
          <cell r="EK79">
            <v>8985</v>
          </cell>
          <cell r="EL79">
            <v>8985</v>
          </cell>
          <cell r="EM79">
            <v>8988</v>
          </cell>
          <cell r="EN79">
            <v>8995</v>
          </cell>
          <cell r="EO79">
            <v>8995</v>
          </cell>
          <cell r="EP79">
            <v>8995</v>
          </cell>
          <cell r="EQ79">
            <v>9082</v>
          </cell>
          <cell r="ER79">
            <v>9120</v>
          </cell>
          <cell r="ES79">
            <v>9020</v>
          </cell>
          <cell r="ET79">
            <v>9101</v>
          </cell>
          <cell r="EU79">
            <v>9046</v>
          </cell>
          <cell r="EV79">
            <v>9140</v>
          </cell>
          <cell r="EW79">
            <v>9160</v>
          </cell>
          <cell r="EX79">
            <v>9205</v>
          </cell>
          <cell r="EY79">
            <v>9110</v>
          </cell>
          <cell r="EZ79">
            <v>9225</v>
          </cell>
        </row>
        <row r="80">
          <cell r="A80" t="str">
            <v>Greece</v>
          </cell>
          <cell r="B80" t="str">
            <v>Euro</v>
          </cell>
          <cell r="C80" t="str">
            <v>EUR</v>
          </cell>
          <cell r="D80">
            <v>243</v>
          </cell>
          <cell r="E80">
            <v>243</v>
          </cell>
          <cell r="F80">
            <v>250</v>
          </cell>
          <cell r="G80">
            <v>245</v>
          </cell>
          <cell r="H80">
            <v>245</v>
          </cell>
          <cell r="I80">
            <v>245</v>
          </cell>
          <cell r="J80">
            <v>240</v>
          </cell>
          <cell r="K80">
            <v>237</v>
          </cell>
          <cell r="L80">
            <v>237</v>
          </cell>
          <cell r="M80">
            <v>237</v>
          </cell>
          <cell r="N80">
            <v>237</v>
          </cell>
          <cell r="O80">
            <v>237</v>
          </cell>
          <cell r="P80">
            <v>243</v>
          </cell>
          <cell r="Q80">
            <v>236</v>
          </cell>
          <cell r="R80">
            <v>233</v>
          </cell>
          <cell r="S80">
            <v>226</v>
          </cell>
          <cell r="T80">
            <v>226</v>
          </cell>
          <cell r="U80">
            <v>226</v>
          </cell>
          <cell r="V80">
            <v>226</v>
          </cell>
          <cell r="W80">
            <v>226</v>
          </cell>
          <cell r="X80">
            <v>236</v>
          </cell>
          <cell r="Y80">
            <v>236</v>
          </cell>
          <cell r="Z80">
            <v>232</v>
          </cell>
          <cell r="AA80">
            <v>235</v>
          </cell>
          <cell r="AB80">
            <v>235</v>
          </cell>
          <cell r="AC80">
            <v>247</v>
          </cell>
          <cell r="AD80">
            <v>240</v>
          </cell>
          <cell r="AE80">
            <v>240</v>
          </cell>
          <cell r="AF80">
            <v>240</v>
          </cell>
          <cell r="AG80">
            <v>243</v>
          </cell>
          <cell r="AH80">
            <v>241</v>
          </cell>
          <cell r="AI80">
            <v>238</v>
          </cell>
          <cell r="AJ80">
            <v>238</v>
          </cell>
          <cell r="AK80">
            <v>241</v>
          </cell>
          <cell r="AL80">
            <v>241</v>
          </cell>
          <cell r="AM80">
            <v>241</v>
          </cell>
          <cell r="AN80">
            <v>241</v>
          </cell>
          <cell r="AO80">
            <v>257</v>
          </cell>
          <cell r="AP80">
            <v>263</v>
          </cell>
          <cell r="AQ80">
            <v>266</v>
          </cell>
          <cell r="AR80">
            <v>274</v>
          </cell>
          <cell r="AS80">
            <v>274</v>
          </cell>
          <cell r="AT80">
            <v>273</v>
          </cell>
          <cell r="AU80">
            <v>288</v>
          </cell>
          <cell r="AV80">
            <v>283</v>
          </cell>
          <cell r="AW80">
            <v>278</v>
          </cell>
          <cell r="AX80">
            <v>272</v>
          </cell>
          <cell r="AY80">
            <v>276</v>
          </cell>
          <cell r="AZ80">
            <v>282</v>
          </cell>
          <cell r="BA80">
            <v>289</v>
          </cell>
          <cell r="BB80">
            <v>284</v>
          </cell>
          <cell r="BC80">
            <v>318</v>
          </cell>
          <cell r="BD80">
            <v>318</v>
          </cell>
          <cell r="BE80">
            <v>305</v>
          </cell>
          <cell r="BF80">
            <v>305</v>
          </cell>
          <cell r="BG80">
            <v>295</v>
          </cell>
          <cell r="BH80">
            <v>313</v>
          </cell>
          <cell r="BI80">
            <v>289</v>
          </cell>
          <cell r="BJ80">
            <v>281</v>
          </cell>
          <cell r="BK80">
            <v>286</v>
          </cell>
          <cell r="BL80">
            <v>282</v>
          </cell>
          <cell r="BM80">
            <v>282</v>
          </cell>
          <cell r="BN80">
            <v>292.32</v>
          </cell>
          <cell r="BO80">
            <v>292.32</v>
          </cell>
          <cell r="BP80">
            <v>308</v>
          </cell>
          <cell r="BQ80">
            <v>311</v>
          </cell>
          <cell r="BR80">
            <v>314</v>
          </cell>
          <cell r="BS80">
            <v>305</v>
          </cell>
          <cell r="BT80">
            <v>312</v>
          </cell>
          <cell r="BU80">
            <v>310</v>
          </cell>
          <cell r="BV80">
            <v>315</v>
          </cell>
          <cell r="BW80">
            <v>326</v>
          </cell>
          <cell r="BX80">
            <v>329</v>
          </cell>
          <cell r="BY80">
            <v>337</v>
          </cell>
          <cell r="BZ80">
            <v>345</v>
          </cell>
          <cell r="CA80">
            <v>350</v>
          </cell>
          <cell r="CB80">
            <v>364</v>
          </cell>
          <cell r="CC80">
            <v>364</v>
          </cell>
          <cell r="CD80">
            <v>353</v>
          </cell>
          <cell r="CE80">
            <v>365</v>
          </cell>
          <cell r="CF80">
            <v>378</v>
          </cell>
          <cell r="CG80">
            <v>383</v>
          </cell>
          <cell r="CH80">
            <v>402</v>
          </cell>
          <cell r="CI80">
            <v>395</v>
          </cell>
          <cell r="CJ80">
            <v>366.20400000000001</v>
          </cell>
          <cell r="CK80">
            <v>370.73599999999999</v>
          </cell>
          <cell r="CL80">
            <v>371.75799999999998</v>
          </cell>
          <cell r="CM80">
            <v>385.38799999999998</v>
          </cell>
          <cell r="CN80">
            <v>380.61799999999999</v>
          </cell>
          <cell r="CO80">
            <v>397.65499999999997</v>
          </cell>
          <cell r="CP80">
            <v>400.72199999999998</v>
          </cell>
          <cell r="CQ80">
            <v>389.137</v>
          </cell>
          <cell r="CR80">
            <v>374.82499999999999</v>
          </cell>
          <cell r="CS80">
            <v>371.077</v>
          </cell>
          <cell r="CT80">
            <v>374.82499999999999</v>
          </cell>
          <cell r="CU80">
            <v>382.66199999999998</v>
          </cell>
          <cell r="CV80">
            <v>1.1359999999999999</v>
          </cell>
          <cell r="CW80">
            <v>1.1619999999999999</v>
          </cell>
          <cell r="CX80">
            <v>1.1579999999999999</v>
          </cell>
          <cell r="CY80">
            <v>1.143</v>
          </cell>
          <cell r="CZ80">
            <v>1.1080000000000001</v>
          </cell>
          <cell r="DA80">
            <v>1.0649999999999999</v>
          </cell>
          <cell r="DB80">
            <v>1.0189999999999999</v>
          </cell>
          <cell r="DC80">
            <v>1.016</v>
          </cell>
          <cell r="DD80">
            <v>1.0149999999999999</v>
          </cell>
          <cell r="DE80">
            <v>1.022</v>
          </cell>
          <cell r="DF80">
            <v>1.0169999999999999</v>
          </cell>
          <cell r="DG80">
            <v>1.0089999999999999</v>
          </cell>
          <cell r="DH80">
            <v>0.95799999999999996</v>
          </cell>
          <cell r="DI80">
            <v>0.93100000000000005</v>
          </cell>
          <cell r="DJ80">
            <v>0.92900000000000005</v>
          </cell>
          <cell r="DK80">
            <v>0.92900000000000005</v>
          </cell>
          <cell r="DL80">
            <v>0.86799999999999999</v>
          </cell>
          <cell r="DM80">
            <v>0.84899999999999998</v>
          </cell>
          <cell r="DN80">
            <v>0.875</v>
          </cell>
          <cell r="DO80">
            <v>0.877</v>
          </cell>
          <cell r="DP80">
            <v>0.92200000000000004</v>
          </cell>
          <cell r="DQ80">
            <v>0.875</v>
          </cell>
          <cell r="DR80">
            <v>0.85199999999999998</v>
          </cell>
          <cell r="DS80">
            <v>0.84199999999999997</v>
          </cell>
          <cell r="DT80">
            <v>0.80100000000000005</v>
          </cell>
          <cell r="DU80">
            <v>0.80400000000000005</v>
          </cell>
          <cell r="DV80">
            <v>0.80400000000000005</v>
          </cell>
          <cell r="DW80">
            <v>0.82</v>
          </cell>
          <cell r="DX80">
            <v>0.84399999999999997</v>
          </cell>
          <cell r="DY80">
            <v>0.81599999999999995</v>
          </cell>
          <cell r="DZ80">
            <v>0.82099999999999995</v>
          </cell>
          <cell r="EA80">
            <v>0.83099999999999996</v>
          </cell>
          <cell r="EB80">
            <v>0.83099999999999996</v>
          </cell>
          <cell r="EC80">
            <v>0.81200000000000006</v>
          </cell>
          <cell r="ED80">
            <v>0.78600000000000003</v>
          </cell>
          <cell r="EE80">
            <v>0.754</v>
          </cell>
          <cell r="EF80">
            <v>0.73699999999999999</v>
          </cell>
          <cell r="EG80">
            <v>0.76500000000000001</v>
          </cell>
          <cell r="EH80">
            <v>0.75700000000000001</v>
          </cell>
          <cell r="EI80">
            <v>0.77100000000000002</v>
          </cell>
          <cell r="EJ80">
            <v>0.77300000000000002</v>
          </cell>
          <cell r="EK80">
            <v>0.83</v>
          </cell>
          <cell r="EL80">
            <v>0.82899999999999996</v>
          </cell>
          <cell r="EM80">
            <v>0.82699999999999996</v>
          </cell>
          <cell r="EN80">
            <v>0.82</v>
          </cell>
          <cell r="EO80">
            <v>0.83199999999999996</v>
          </cell>
          <cell r="EP80">
            <v>0.85499999999999998</v>
          </cell>
          <cell r="EQ80">
            <v>0.85</v>
          </cell>
          <cell r="ER80">
            <v>0.84499999999999997</v>
          </cell>
          <cell r="ES80">
            <v>0.82699999999999996</v>
          </cell>
          <cell r="ET80">
            <v>0.84399999999999997</v>
          </cell>
          <cell r="EU80">
            <v>0.82699999999999996</v>
          </cell>
          <cell r="EV80">
            <v>0.78400000000000003</v>
          </cell>
          <cell r="EW80">
            <v>0.77800000000000002</v>
          </cell>
          <cell r="EX80">
            <v>0.79600000000000004</v>
          </cell>
          <cell r="EY80">
            <v>0.78400000000000003</v>
          </cell>
          <cell r="EZ80">
            <v>0.78</v>
          </cell>
        </row>
        <row r="81">
          <cell r="A81" t="str">
            <v>Grenada</v>
          </cell>
          <cell r="B81" t="str">
            <v>E.C. Dollar</v>
          </cell>
          <cell r="C81" t="str">
            <v>XCD</v>
          </cell>
          <cell r="D81">
            <v>2.7</v>
          </cell>
          <cell r="E81">
            <v>2.7</v>
          </cell>
          <cell r="F81">
            <v>2.7</v>
          </cell>
          <cell r="G81">
            <v>2.7</v>
          </cell>
          <cell r="H81">
            <v>2.7</v>
          </cell>
          <cell r="I81">
            <v>2.7</v>
          </cell>
          <cell r="J81">
            <v>2.7</v>
          </cell>
          <cell r="K81">
            <v>2.7</v>
          </cell>
          <cell r="L81">
            <v>2.7</v>
          </cell>
          <cell r="M81">
            <v>2.7</v>
          </cell>
          <cell r="N81">
            <v>2.7</v>
          </cell>
          <cell r="O81">
            <v>2.7</v>
          </cell>
          <cell r="P81">
            <v>2.7</v>
          </cell>
          <cell r="Q81">
            <v>2.7</v>
          </cell>
          <cell r="R81">
            <v>2.7</v>
          </cell>
          <cell r="S81">
            <v>2.7</v>
          </cell>
          <cell r="T81">
            <v>2.7</v>
          </cell>
          <cell r="U81">
            <v>2.7</v>
          </cell>
          <cell r="V81">
            <v>2.7</v>
          </cell>
          <cell r="W81">
            <v>2.7</v>
          </cell>
          <cell r="X81">
            <v>2.7</v>
          </cell>
          <cell r="Y81">
            <v>2.7</v>
          </cell>
          <cell r="Z81">
            <v>2.7</v>
          </cell>
          <cell r="AA81">
            <v>2.7</v>
          </cell>
          <cell r="AB81">
            <v>2.7</v>
          </cell>
          <cell r="AC81">
            <v>2.7</v>
          </cell>
          <cell r="AD81">
            <v>2.7</v>
          </cell>
          <cell r="AE81">
            <v>2.7</v>
          </cell>
          <cell r="AF81">
            <v>2.7</v>
          </cell>
          <cell r="AG81">
            <v>2.7</v>
          </cell>
          <cell r="AH81">
            <v>2.7</v>
          </cell>
          <cell r="AI81">
            <v>2.7</v>
          </cell>
          <cell r="AJ81">
            <v>2.7</v>
          </cell>
          <cell r="AK81">
            <v>2.7</v>
          </cell>
          <cell r="AL81">
            <v>2.7</v>
          </cell>
          <cell r="AM81">
            <v>2.7</v>
          </cell>
          <cell r="AN81">
            <v>2.7</v>
          </cell>
          <cell r="AO81">
            <v>2.7</v>
          </cell>
          <cell r="AP81">
            <v>2.7</v>
          </cell>
          <cell r="AQ81">
            <v>2.7</v>
          </cell>
          <cell r="AR81">
            <v>2.7</v>
          </cell>
          <cell r="AS81">
            <v>2.7</v>
          </cell>
          <cell r="AT81">
            <v>2.7</v>
          </cell>
          <cell r="AU81">
            <v>2.7</v>
          </cell>
          <cell r="AV81">
            <v>2.7</v>
          </cell>
          <cell r="AW81">
            <v>2.7</v>
          </cell>
          <cell r="AX81">
            <v>2.7</v>
          </cell>
          <cell r="AY81">
            <v>2.7</v>
          </cell>
          <cell r="AZ81">
            <v>2.7</v>
          </cell>
          <cell r="BA81">
            <v>2.7</v>
          </cell>
          <cell r="BB81">
            <v>2.7</v>
          </cell>
          <cell r="BC81">
            <v>2.7</v>
          </cell>
          <cell r="BD81">
            <v>2.7</v>
          </cell>
          <cell r="BE81">
            <v>2.7</v>
          </cell>
          <cell r="BF81">
            <v>2.7</v>
          </cell>
          <cell r="BG81">
            <v>2.7</v>
          </cell>
          <cell r="BH81">
            <v>2.7</v>
          </cell>
          <cell r="BI81">
            <v>2.7</v>
          </cell>
          <cell r="BJ81">
            <v>2.7</v>
          </cell>
          <cell r="BK81">
            <v>2.7</v>
          </cell>
          <cell r="BL81">
            <v>2.7</v>
          </cell>
          <cell r="BM81">
            <v>2.7</v>
          </cell>
          <cell r="BN81">
            <v>2.7</v>
          </cell>
          <cell r="BO81">
            <v>2.7</v>
          </cell>
          <cell r="BP81">
            <v>2.7</v>
          </cell>
          <cell r="BQ81">
            <v>2.7</v>
          </cell>
          <cell r="BR81">
            <v>2.7</v>
          </cell>
          <cell r="BS81">
            <v>2.7</v>
          </cell>
          <cell r="BT81">
            <v>2.7</v>
          </cell>
          <cell r="BU81">
            <v>2.7</v>
          </cell>
          <cell r="BV81">
            <v>2.7</v>
          </cell>
          <cell r="BW81">
            <v>2.7</v>
          </cell>
          <cell r="BX81">
            <v>2.7</v>
          </cell>
          <cell r="BY81">
            <v>2.7</v>
          </cell>
          <cell r="BZ81">
            <v>2.7</v>
          </cell>
          <cell r="CA81">
            <v>2.7</v>
          </cell>
          <cell r="CB81">
            <v>2.7</v>
          </cell>
          <cell r="CC81">
            <v>2.7</v>
          </cell>
          <cell r="CD81">
            <v>2.7</v>
          </cell>
          <cell r="CE81">
            <v>2.7</v>
          </cell>
          <cell r="CF81">
            <v>2.7</v>
          </cell>
          <cell r="CG81">
            <v>2.7</v>
          </cell>
          <cell r="CH81">
            <v>2.7</v>
          </cell>
          <cell r="CI81">
            <v>2.7</v>
          </cell>
          <cell r="CJ81">
            <v>2.7</v>
          </cell>
          <cell r="CK81">
            <v>2.7</v>
          </cell>
          <cell r="CL81">
            <v>2.7</v>
          </cell>
          <cell r="CM81">
            <v>2.7</v>
          </cell>
          <cell r="CN81">
            <v>2.7</v>
          </cell>
          <cell r="CO81">
            <v>2.7</v>
          </cell>
          <cell r="CP81">
            <v>2.7</v>
          </cell>
          <cell r="CQ81">
            <v>2.7</v>
          </cell>
          <cell r="CR81">
            <v>2.7</v>
          </cell>
          <cell r="CS81">
            <v>2.7</v>
          </cell>
          <cell r="CT81">
            <v>2.7</v>
          </cell>
          <cell r="CU81">
            <v>2.7</v>
          </cell>
          <cell r="CV81">
            <v>2.7</v>
          </cell>
          <cell r="CW81">
            <v>2.7</v>
          </cell>
          <cell r="CX81">
            <v>2.7</v>
          </cell>
          <cell r="CY81">
            <v>2.7</v>
          </cell>
          <cell r="CZ81">
            <v>2.7</v>
          </cell>
          <cell r="DA81">
            <v>2.7</v>
          </cell>
          <cell r="DB81">
            <v>2.7</v>
          </cell>
          <cell r="DC81">
            <v>2.7</v>
          </cell>
          <cell r="DD81">
            <v>2.7</v>
          </cell>
          <cell r="DE81">
            <v>2.7</v>
          </cell>
          <cell r="DF81">
            <v>2.7</v>
          </cell>
          <cell r="DG81">
            <v>2.7</v>
          </cell>
          <cell r="DH81">
            <v>2.7</v>
          </cell>
          <cell r="DI81">
            <v>2.7</v>
          </cell>
          <cell r="DJ81">
            <v>2.7</v>
          </cell>
          <cell r="DK81">
            <v>2.7</v>
          </cell>
          <cell r="DL81">
            <v>2.7</v>
          </cell>
          <cell r="DM81">
            <v>2.7</v>
          </cell>
          <cell r="DN81">
            <v>2.7</v>
          </cell>
          <cell r="DO81">
            <v>2.7</v>
          </cell>
          <cell r="DP81">
            <v>2.7</v>
          </cell>
          <cell r="DQ81">
            <v>2.7</v>
          </cell>
          <cell r="DR81">
            <v>2.7</v>
          </cell>
          <cell r="DS81">
            <v>2.7</v>
          </cell>
          <cell r="DT81">
            <v>2.7</v>
          </cell>
          <cell r="DU81">
            <v>2.7</v>
          </cell>
          <cell r="DV81">
            <v>2.7</v>
          </cell>
          <cell r="DW81">
            <v>2.7</v>
          </cell>
          <cell r="DX81">
            <v>2.7</v>
          </cell>
          <cell r="DY81">
            <v>2.7</v>
          </cell>
          <cell r="DZ81">
            <v>2.7</v>
          </cell>
          <cell r="EA81">
            <v>2.7</v>
          </cell>
          <cell r="EB81">
            <v>2.7</v>
          </cell>
          <cell r="EC81">
            <v>2.7</v>
          </cell>
          <cell r="ED81">
            <v>2.7</v>
          </cell>
          <cell r="EE81">
            <v>2.7</v>
          </cell>
          <cell r="EF81">
            <v>2.7</v>
          </cell>
          <cell r="EG81">
            <v>2.7</v>
          </cell>
          <cell r="EH81">
            <v>2.7</v>
          </cell>
          <cell r="EI81">
            <v>2.7</v>
          </cell>
          <cell r="EJ81">
            <v>2.7</v>
          </cell>
          <cell r="EK81">
            <v>2.7</v>
          </cell>
          <cell r="EL81">
            <v>2.7</v>
          </cell>
          <cell r="EM81">
            <v>2.7</v>
          </cell>
          <cell r="EN81">
            <v>2.7</v>
          </cell>
          <cell r="EO81">
            <v>2.7</v>
          </cell>
          <cell r="EP81">
            <v>2.7</v>
          </cell>
          <cell r="EQ81">
            <v>2.7</v>
          </cell>
          <cell r="ER81">
            <v>2.7</v>
          </cell>
          <cell r="ES81">
            <v>2.7</v>
          </cell>
          <cell r="ET81">
            <v>2.7</v>
          </cell>
          <cell r="EU81">
            <v>2.7</v>
          </cell>
          <cell r="EV81">
            <v>2.7</v>
          </cell>
          <cell r="EW81">
            <v>2.7</v>
          </cell>
          <cell r="EX81">
            <v>2.7</v>
          </cell>
          <cell r="EY81">
            <v>2.7</v>
          </cell>
          <cell r="EZ81">
            <v>2.7</v>
          </cell>
        </row>
        <row r="82">
          <cell r="A82" t="str">
            <v>Guadeloupe</v>
          </cell>
          <cell r="B82" t="str">
            <v>Euro</v>
          </cell>
          <cell r="C82" t="str">
            <v>EUR</v>
          </cell>
          <cell r="D82">
            <v>5.8</v>
          </cell>
          <cell r="E82">
            <v>5.93</v>
          </cell>
          <cell r="F82">
            <v>5.8</v>
          </cell>
          <cell r="G82">
            <v>5.71</v>
          </cell>
          <cell r="H82">
            <v>5.75</v>
          </cell>
          <cell r="I82">
            <v>5.63</v>
          </cell>
          <cell r="J82">
            <v>5.43</v>
          </cell>
          <cell r="K82">
            <v>5.38</v>
          </cell>
          <cell r="L82">
            <v>5.38</v>
          </cell>
          <cell r="M82">
            <v>5.28</v>
          </cell>
          <cell r="N82">
            <v>5.12</v>
          </cell>
          <cell r="O82">
            <v>5.37</v>
          </cell>
          <cell r="P82">
            <v>5.44</v>
          </cell>
          <cell r="Q82">
            <v>5.25</v>
          </cell>
          <cell r="R82">
            <v>5.17</v>
          </cell>
          <cell r="S82">
            <v>4.88</v>
          </cell>
          <cell r="T82">
            <v>4.8600000000000003</v>
          </cell>
          <cell r="U82">
            <v>4.8899999999999997</v>
          </cell>
          <cell r="V82">
            <v>4.88</v>
          </cell>
          <cell r="W82">
            <v>4.8099999999999996</v>
          </cell>
          <cell r="X82">
            <v>5.05</v>
          </cell>
          <cell r="Y82">
            <v>4.91</v>
          </cell>
          <cell r="Z82">
            <v>4.8600000000000003</v>
          </cell>
          <cell r="AA82">
            <v>4.92</v>
          </cell>
          <cell r="AB82">
            <v>4.9000000000000004</v>
          </cell>
          <cell r="AC82">
            <v>5.1100000000000003</v>
          </cell>
          <cell r="AD82">
            <v>5</v>
          </cell>
          <cell r="AE82">
            <v>5.07</v>
          </cell>
          <cell r="AF82">
            <v>5.17</v>
          </cell>
          <cell r="AG82">
            <v>5.2</v>
          </cell>
          <cell r="AH82">
            <v>5.19</v>
          </cell>
          <cell r="AI82">
            <v>5.0199999999999996</v>
          </cell>
          <cell r="AJ82">
            <v>5.0599999999999996</v>
          </cell>
          <cell r="AK82">
            <v>5.14</v>
          </cell>
          <cell r="AL82">
            <v>5.1100000000000003</v>
          </cell>
          <cell r="AM82">
            <v>5.15</v>
          </cell>
          <cell r="AN82">
            <v>5.25</v>
          </cell>
          <cell r="AO82">
            <v>5.52</v>
          </cell>
          <cell r="AP82">
            <v>5.68</v>
          </cell>
          <cell r="AQ82">
            <v>5.7</v>
          </cell>
          <cell r="AR82">
            <v>5.83</v>
          </cell>
          <cell r="AS82">
            <v>5.74</v>
          </cell>
          <cell r="AT82">
            <v>5.84</v>
          </cell>
          <cell r="AU82">
            <v>6.21</v>
          </cell>
          <cell r="AV82">
            <v>6.07</v>
          </cell>
          <cell r="AW82">
            <v>5.92</v>
          </cell>
          <cell r="AX82">
            <v>5.74</v>
          </cell>
          <cell r="AY82">
            <v>5.89</v>
          </cell>
          <cell r="AZ82">
            <v>5.99</v>
          </cell>
          <cell r="BA82">
            <v>6.08</v>
          </cell>
          <cell r="BB82">
            <v>6.1</v>
          </cell>
          <cell r="BC82">
            <v>6.14</v>
          </cell>
          <cell r="BD82">
            <v>6.04</v>
          </cell>
          <cell r="BE82">
            <v>5.97</v>
          </cell>
          <cell r="BF82">
            <v>6.06</v>
          </cell>
          <cell r="BG82">
            <v>5.92</v>
          </cell>
          <cell r="BH82">
            <v>6</v>
          </cell>
          <cell r="BI82">
            <v>5.62</v>
          </cell>
          <cell r="BJ82">
            <v>5.52</v>
          </cell>
          <cell r="BK82">
            <v>5.72</v>
          </cell>
          <cell r="BL82">
            <v>5.62209</v>
          </cell>
          <cell r="BM82">
            <v>5.7527400000000002</v>
          </cell>
          <cell r="BN82">
            <v>5.9495300000000002</v>
          </cell>
          <cell r="BO82">
            <v>6.1135200000000003</v>
          </cell>
          <cell r="BP82">
            <v>6.1922300000000003</v>
          </cell>
          <cell r="BQ82">
            <v>6.2643899999999997</v>
          </cell>
          <cell r="BR82">
            <v>6.3496600000000001</v>
          </cell>
          <cell r="BS82">
            <v>6.1397599999999999</v>
          </cell>
          <cell r="BT82">
            <v>6.27095</v>
          </cell>
          <cell r="BU82">
            <v>6.1922300000000003</v>
          </cell>
          <cell r="BV82">
            <v>6.2447100000000004</v>
          </cell>
          <cell r="BW82">
            <v>6.5136500000000002</v>
          </cell>
          <cell r="BX82">
            <v>6.52677</v>
          </cell>
          <cell r="BY82">
            <v>6.6645200000000004</v>
          </cell>
          <cell r="BZ82">
            <v>6.7760400000000001</v>
          </cell>
          <cell r="CA82">
            <v>6.8416300000000003</v>
          </cell>
          <cell r="CB82">
            <v>7.1040099999999997</v>
          </cell>
          <cell r="CC82">
            <v>7.0056200000000004</v>
          </cell>
          <cell r="CD82">
            <v>6.8941100000000004</v>
          </cell>
          <cell r="CE82">
            <v>7.0974500000000003</v>
          </cell>
          <cell r="CF82">
            <v>7.3532799999999998</v>
          </cell>
          <cell r="CG82">
            <v>7.4057500000000003</v>
          </cell>
          <cell r="CH82">
            <v>7.7730899999999998</v>
          </cell>
          <cell r="CI82">
            <v>7.58352</v>
          </cell>
          <cell r="CJ82">
            <v>7.0495700000000001</v>
          </cell>
          <cell r="CK82">
            <v>7.1368099999999997</v>
          </cell>
          <cell r="CL82">
            <v>7.1564899999999998</v>
          </cell>
          <cell r="CM82">
            <v>7.4188700000000001</v>
          </cell>
          <cell r="CN82">
            <v>7.3270400000000002</v>
          </cell>
          <cell r="CO82">
            <v>7.6550200000000004</v>
          </cell>
          <cell r="CP82">
            <v>7.7140500000000003</v>
          </cell>
          <cell r="CQ82">
            <v>7.4910300000000003</v>
          </cell>
          <cell r="CR82">
            <v>7.2155300000000002</v>
          </cell>
          <cell r="CS82">
            <v>7.14337</v>
          </cell>
          <cell r="CT82">
            <v>7.2155300000000002</v>
          </cell>
          <cell r="CU82">
            <v>7.3663999999999996</v>
          </cell>
          <cell r="CV82">
            <v>1.1359999999999999</v>
          </cell>
          <cell r="CW82">
            <v>1.1619999999999999</v>
          </cell>
          <cell r="CX82">
            <v>1.1579999999999999</v>
          </cell>
          <cell r="CY82">
            <v>1.143</v>
          </cell>
          <cell r="CZ82">
            <v>1.1080000000000001</v>
          </cell>
          <cell r="DA82">
            <v>1.0649999999999999</v>
          </cell>
          <cell r="DB82">
            <v>1.0189999999999999</v>
          </cell>
          <cell r="DC82">
            <v>1.016</v>
          </cell>
          <cell r="DD82">
            <v>1.0149999999999999</v>
          </cell>
          <cell r="DE82">
            <v>1.022</v>
          </cell>
          <cell r="DF82">
            <v>1.0169999999999999</v>
          </cell>
          <cell r="DG82">
            <v>1.0089999999999999</v>
          </cell>
          <cell r="DH82">
            <v>0.95799999999999996</v>
          </cell>
          <cell r="DI82">
            <v>0.93100000000000005</v>
          </cell>
          <cell r="DJ82">
            <v>0.92900000000000005</v>
          </cell>
          <cell r="DK82">
            <v>0.92900000000000005</v>
          </cell>
          <cell r="DL82">
            <v>0.86799999999999999</v>
          </cell>
          <cell r="DM82">
            <v>0.84899999999999998</v>
          </cell>
          <cell r="DN82">
            <v>0.875</v>
          </cell>
          <cell r="DO82">
            <v>0.877</v>
          </cell>
          <cell r="DP82">
            <v>0.92200000000000004</v>
          </cell>
          <cell r="DQ82">
            <v>0.875</v>
          </cell>
          <cell r="DR82">
            <v>0.85199999999999998</v>
          </cell>
          <cell r="DS82">
            <v>0.84199999999999997</v>
          </cell>
          <cell r="DT82">
            <v>0.80100000000000005</v>
          </cell>
          <cell r="DU82">
            <v>0.80400000000000005</v>
          </cell>
          <cell r="DV82">
            <v>0.80400000000000005</v>
          </cell>
          <cell r="DW82">
            <v>0.82</v>
          </cell>
          <cell r="DX82">
            <v>0.84399999999999997</v>
          </cell>
          <cell r="DY82">
            <v>0.81599999999999995</v>
          </cell>
          <cell r="DZ82">
            <v>0.82099999999999995</v>
          </cell>
          <cell r="EA82">
            <v>0.83099999999999996</v>
          </cell>
          <cell r="EB82">
            <v>0.83099999999999996</v>
          </cell>
          <cell r="EC82">
            <v>0.81200000000000006</v>
          </cell>
          <cell r="ED82">
            <v>0.78600000000000003</v>
          </cell>
          <cell r="EE82">
            <v>0.754</v>
          </cell>
          <cell r="EF82">
            <v>0.73699999999999999</v>
          </cell>
          <cell r="EG82">
            <v>0.76500000000000001</v>
          </cell>
          <cell r="EH82">
            <v>0.75700000000000001</v>
          </cell>
          <cell r="EI82">
            <v>0.77100000000000002</v>
          </cell>
          <cell r="EJ82">
            <v>0.77300000000000002</v>
          </cell>
          <cell r="EK82">
            <v>0.83</v>
          </cell>
          <cell r="EL82">
            <v>0.82899999999999996</v>
          </cell>
          <cell r="EM82">
            <v>0.82699999999999996</v>
          </cell>
          <cell r="EN82">
            <v>0.82</v>
          </cell>
          <cell r="EO82">
            <v>0.83199999999999996</v>
          </cell>
          <cell r="EP82">
            <v>0.85499999999999998</v>
          </cell>
          <cell r="EQ82">
            <v>0.85</v>
          </cell>
          <cell r="ER82">
            <v>0.84499999999999997</v>
          </cell>
          <cell r="ES82">
            <v>0.82699999999999996</v>
          </cell>
          <cell r="ET82">
            <v>0.84399999999999997</v>
          </cell>
          <cell r="EU82">
            <v>0.82699999999999996</v>
          </cell>
          <cell r="EV82">
            <v>0.78400000000000003</v>
          </cell>
          <cell r="EW82">
            <v>0.77800000000000002</v>
          </cell>
          <cell r="EX82">
            <v>0.79600000000000004</v>
          </cell>
          <cell r="EY82">
            <v>0.78400000000000003</v>
          </cell>
          <cell r="EZ82">
            <v>0.78</v>
          </cell>
        </row>
        <row r="83">
          <cell r="A83" t="str">
            <v>Guatemala</v>
          </cell>
          <cell r="B83" t="str">
            <v>Quetzal</v>
          </cell>
          <cell r="C83" t="str">
            <v>GTQ</v>
          </cell>
          <cell r="D83">
            <v>5.76</v>
          </cell>
          <cell r="E83">
            <v>5.76</v>
          </cell>
          <cell r="F83">
            <v>5.76</v>
          </cell>
          <cell r="G83">
            <v>5.76</v>
          </cell>
          <cell r="H83">
            <v>5.76</v>
          </cell>
          <cell r="I83">
            <v>5.76</v>
          </cell>
          <cell r="J83">
            <v>5.67</v>
          </cell>
          <cell r="K83">
            <v>5.67</v>
          </cell>
          <cell r="L83">
            <v>5.67</v>
          </cell>
          <cell r="M83">
            <v>5.67</v>
          </cell>
          <cell r="N83">
            <v>5.67</v>
          </cell>
          <cell r="O83">
            <v>5.67</v>
          </cell>
          <cell r="P83">
            <v>5.6</v>
          </cell>
          <cell r="Q83">
            <v>5.6</v>
          </cell>
          <cell r="R83">
            <v>5.6</v>
          </cell>
          <cell r="S83">
            <v>5.6</v>
          </cell>
          <cell r="T83">
            <v>5.6</v>
          </cell>
          <cell r="U83">
            <v>5.6</v>
          </cell>
          <cell r="V83">
            <v>5.6</v>
          </cell>
          <cell r="W83">
            <v>5.6</v>
          </cell>
          <cell r="X83">
            <v>5.6</v>
          </cell>
          <cell r="Y83">
            <v>5.68</v>
          </cell>
          <cell r="Z83">
            <v>5.68</v>
          </cell>
          <cell r="AA83">
            <v>5.68</v>
          </cell>
          <cell r="AB83">
            <v>5.75</v>
          </cell>
          <cell r="AC83">
            <v>5.75</v>
          </cell>
          <cell r="AD83">
            <v>6.16</v>
          </cell>
          <cell r="AE83">
            <v>6.16</v>
          </cell>
          <cell r="AF83">
            <v>6.16</v>
          </cell>
          <cell r="AG83">
            <v>6.16</v>
          </cell>
          <cell r="AH83">
            <v>6.16</v>
          </cell>
          <cell r="AI83">
            <v>6.16</v>
          </cell>
          <cell r="AJ83">
            <v>6.16</v>
          </cell>
          <cell r="AK83">
            <v>6.02</v>
          </cell>
          <cell r="AL83">
            <v>6.02</v>
          </cell>
          <cell r="AM83">
            <v>6.02</v>
          </cell>
          <cell r="AN83">
            <v>5.95</v>
          </cell>
          <cell r="AO83">
            <v>5.95</v>
          </cell>
          <cell r="AP83">
            <v>5.95</v>
          </cell>
          <cell r="AQ83">
            <v>5.95</v>
          </cell>
          <cell r="AR83">
            <v>5.95</v>
          </cell>
          <cell r="AS83">
            <v>5.95</v>
          </cell>
          <cell r="AT83">
            <v>5.86</v>
          </cell>
          <cell r="AU83">
            <v>5.86</v>
          </cell>
          <cell r="AV83">
            <v>5.86</v>
          </cell>
          <cell r="AW83">
            <v>6.06</v>
          </cell>
          <cell r="AX83">
            <v>6.06</v>
          </cell>
          <cell r="AY83">
            <v>6.06</v>
          </cell>
          <cell r="AZ83">
            <v>6.13</v>
          </cell>
          <cell r="BA83">
            <v>6.19</v>
          </cell>
          <cell r="BB83">
            <v>6.19</v>
          </cell>
          <cell r="BC83">
            <v>6.23</v>
          </cell>
          <cell r="BD83">
            <v>6.23</v>
          </cell>
          <cell r="BE83">
            <v>6.23</v>
          </cell>
          <cell r="BF83">
            <v>6.25</v>
          </cell>
          <cell r="BG83">
            <v>6.3</v>
          </cell>
          <cell r="BH83">
            <v>6.3</v>
          </cell>
          <cell r="BI83">
            <v>6.35</v>
          </cell>
          <cell r="BJ83">
            <v>6.48</v>
          </cell>
          <cell r="BK83">
            <v>6.45</v>
          </cell>
          <cell r="BL83">
            <v>6.65</v>
          </cell>
          <cell r="BM83">
            <v>6.65</v>
          </cell>
          <cell r="BN83">
            <v>6.9</v>
          </cell>
          <cell r="BO83">
            <v>6.9</v>
          </cell>
          <cell r="BP83">
            <v>6.9</v>
          </cell>
          <cell r="BQ83">
            <v>6.9</v>
          </cell>
          <cell r="BR83">
            <v>7.3550000000000004</v>
          </cell>
          <cell r="BS83">
            <v>7.39</v>
          </cell>
          <cell r="BT83">
            <v>7.7069999999999999</v>
          </cell>
          <cell r="BU83">
            <v>7.7489999999999997</v>
          </cell>
          <cell r="BV83">
            <v>7.8</v>
          </cell>
          <cell r="BW83">
            <v>7.7649999999999997</v>
          </cell>
          <cell r="BX83">
            <v>7.6120000000000001</v>
          </cell>
          <cell r="BY83">
            <v>7.9189999999999996</v>
          </cell>
          <cell r="BZ83">
            <v>7.7575000000000003</v>
          </cell>
          <cell r="CA83">
            <v>7.7130000000000001</v>
          </cell>
          <cell r="CB83">
            <v>7.702</v>
          </cell>
          <cell r="CC83">
            <v>7.6942300000000001</v>
          </cell>
          <cell r="CD83">
            <v>7.7462999999999997</v>
          </cell>
          <cell r="CE83">
            <v>7.7439999999999998</v>
          </cell>
          <cell r="CF83">
            <v>7.7439999999999998</v>
          </cell>
          <cell r="CG83">
            <v>7.7919999999999998</v>
          </cell>
          <cell r="CH83">
            <v>7.8209999999999997</v>
          </cell>
          <cell r="CI83">
            <v>7.7619999999999996</v>
          </cell>
          <cell r="CJ83">
            <v>7.7290000000000001</v>
          </cell>
          <cell r="CK83">
            <v>7.7290000000000001</v>
          </cell>
          <cell r="CL83">
            <v>7.74</v>
          </cell>
          <cell r="CM83">
            <v>7.71</v>
          </cell>
          <cell r="CN83">
            <v>7.78</v>
          </cell>
          <cell r="CO83">
            <v>7.76</v>
          </cell>
          <cell r="CP83">
            <v>7.82</v>
          </cell>
          <cell r="CQ83">
            <v>7.82</v>
          </cell>
          <cell r="CR83">
            <v>7.85</v>
          </cell>
          <cell r="CS83">
            <v>7.97</v>
          </cell>
          <cell r="CT83">
            <v>8.09</v>
          </cell>
          <cell r="CU83">
            <v>8.1</v>
          </cell>
          <cell r="CV83">
            <v>8.1300000000000008</v>
          </cell>
          <cell r="CW83">
            <v>8</v>
          </cell>
          <cell r="CX83">
            <v>7.94</v>
          </cell>
          <cell r="CY83">
            <v>7.92</v>
          </cell>
          <cell r="CZ83">
            <v>7.83</v>
          </cell>
          <cell r="DA83">
            <v>7.85</v>
          </cell>
          <cell r="DB83">
            <v>7.9</v>
          </cell>
          <cell r="DC83">
            <v>7.86</v>
          </cell>
          <cell r="DD83">
            <v>7.79</v>
          </cell>
          <cell r="DE83">
            <v>7.79</v>
          </cell>
          <cell r="DF83">
            <v>7.72</v>
          </cell>
          <cell r="DG83">
            <v>7.62</v>
          </cell>
          <cell r="DH83">
            <v>7.64</v>
          </cell>
          <cell r="DI83">
            <v>7.8</v>
          </cell>
          <cell r="DJ83">
            <v>7.86</v>
          </cell>
          <cell r="DK83">
            <v>7.92</v>
          </cell>
          <cell r="DL83">
            <v>7.9</v>
          </cell>
          <cell r="DM83">
            <v>7.91</v>
          </cell>
          <cell r="DN83">
            <v>7.93</v>
          </cell>
          <cell r="DO83">
            <v>7.93</v>
          </cell>
          <cell r="DP83">
            <v>7.93</v>
          </cell>
          <cell r="DQ83">
            <v>7.98</v>
          </cell>
          <cell r="DR83">
            <v>8.1199999999999992</v>
          </cell>
          <cell r="DS83">
            <v>8.1199999999999992</v>
          </cell>
          <cell r="DT83">
            <v>8.0299999999999994</v>
          </cell>
          <cell r="DU83">
            <v>8.14</v>
          </cell>
          <cell r="DV83">
            <v>8.1300000000000008</v>
          </cell>
          <cell r="DW83">
            <v>8.11</v>
          </cell>
          <cell r="DX83">
            <v>8.0500000000000007</v>
          </cell>
          <cell r="DY83">
            <v>7.99</v>
          </cell>
          <cell r="DZ83">
            <v>7.93</v>
          </cell>
          <cell r="EA83">
            <v>7.86</v>
          </cell>
          <cell r="EB83">
            <v>7.91</v>
          </cell>
          <cell r="EC83">
            <v>7.92</v>
          </cell>
          <cell r="ED83">
            <v>7.84</v>
          </cell>
          <cell r="EE83">
            <v>7.77</v>
          </cell>
          <cell r="EF83">
            <v>7.8</v>
          </cell>
          <cell r="EG83">
            <v>7.78</v>
          </cell>
          <cell r="EH83">
            <v>7.73</v>
          </cell>
          <cell r="EI83">
            <v>7.59</v>
          </cell>
          <cell r="EJ83">
            <v>7.63</v>
          </cell>
          <cell r="EK83">
            <v>7.59</v>
          </cell>
          <cell r="EL83">
            <v>7.63</v>
          </cell>
          <cell r="EM83">
            <v>7.58</v>
          </cell>
          <cell r="EN83">
            <v>7.58</v>
          </cell>
          <cell r="EO83">
            <v>7.65</v>
          </cell>
          <cell r="EP83">
            <v>7.6</v>
          </cell>
          <cell r="EQ83">
            <v>7.6</v>
          </cell>
          <cell r="ER83">
            <v>7.59</v>
          </cell>
          <cell r="ES83">
            <v>7.63</v>
          </cell>
          <cell r="ET83">
            <v>7.63</v>
          </cell>
          <cell r="EU83">
            <v>7.61</v>
          </cell>
          <cell r="EV83">
            <v>7.57</v>
          </cell>
          <cell r="EW83">
            <v>7.57</v>
          </cell>
          <cell r="EX83">
            <v>7.61</v>
          </cell>
          <cell r="EY83">
            <v>7.57</v>
          </cell>
          <cell r="EZ83">
            <v>7.58</v>
          </cell>
        </row>
        <row r="84">
          <cell r="A84" t="str">
            <v>Guinea</v>
          </cell>
          <cell r="B84" t="str">
            <v>Guinean Franc</v>
          </cell>
          <cell r="C84" t="str">
            <v>GNF</v>
          </cell>
          <cell r="D84">
            <v>967</v>
          </cell>
          <cell r="E84">
            <v>967</v>
          </cell>
          <cell r="F84">
            <v>967</v>
          </cell>
          <cell r="G84">
            <v>967</v>
          </cell>
          <cell r="H84">
            <v>967</v>
          </cell>
          <cell r="I84">
            <v>967</v>
          </cell>
          <cell r="J84">
            <v>967</v>
          </cell>
          <cell r="K84">
            <v>967</v>
          </cell>
          <cell r="L84">
            <v>967</v>
          </cell>
          <cell r="M84">
            <v>967</v>
          </cell>
          <cell r="N84">
            <v>967</v>
          </cell>
          <cell r="O84">
            <v>967</v>
          </cell>
          <cell r="P84">
            <v>967</v>
          </cell>
          <cell r="Q84">
            <v>967</v>
          </cell>
          <cell r="R84">
            <v>967</v>
          </cell>
          <cell r="S84">
            <v>977</v>
          </cell>
          <cell r="T84">
            <v>977</v>
          </cell>
          <cell r="U84">
            <v>977</v>
          </cell>
          <cell r="V84">
            <v>977</v>
          </cell>
          <cell r="W84">
            <v>977</v>
          </cell>
          <cell r="X84">
            <v>977</v>
          </cell>
          <cell r="Y84">
            <v>992</v>
          </cell>
          <cell r="Z84">
            <v>992</v>
          </cell>
          <cell r="AA84">
            <v>992</v>
          </cell>
          <cell r="AB84">
            <v>992</v>
          </cell>
          <cell r="AC84">
            <v>992</v>
          </cell>
          <cell r="AD84">
            <v>992</v>
          </cell>
          <cell r="AE84">
            <v>992</v>
          </cell>
          <cell r="AF84">
            <v>992</v>
          </cell>
          <cell r="AG84">
            <v>992</v>
          </cell>
          <cell r="AH84">
            <v>992</v>
          </cell>
          <cell r="AI84">
            <v>992</v>
          </cell>
          <cell r="AJ84">
            <v>992</v>
          </cell>
          <cell r="AK84">
            <v>992</v>
          </cell>
          <cell r="AL84">
            <v>992</v>
          </cell>
          <cell r="AM84">
            <v>992</v>
          </cell>
          <cell r="AN84">
            <v>1030</v>
          </cell>
          <cell r="AO84">
            <v>1030</v>
          </cell>
          <cell r="AP84">
            <v>1030</v>
          </cell>
          <cell r="AQ84">
            <v>1030</v>
          </cell>
          <cell r="AR84">
            <v>1030</v>
          </cell>
          <cell r="AS84">
            <v>1030</v>
          </cell>
          <cell r="AT84">
            <v>1030</v>
          </cell>
          <cell r="AU84">
            <v>1091</v>
          </cell>
          <cell r="AV84">
            <v>1091</v>
          </cell>
          <cell r="AW84">
            <v>1125</v>
          </cell>
          <cell r="AX84">
            <v>1125</v>
          </cell>
          <cell r="AY84">
            <v>1125</v>
          </cell>
          <cell r="AZ84">
            <v>1125</v>
          </cell>
          <cell r="BA84">
            <v>1125</v>
          </cell>
          <cell r="BB84">
            <v>1125</v>
          </cell>
          <cell r="BC84">
            <v>1198.49</v>
          </cell>
          <cell r="BD84">
            <v>1198.49</v>
          </cell>
          <cell r="BE84">
            <v>1198.49</v>
          </cell>
          <cell r="BF84">
            <v>1198.49</v>
          </cell>
          <cell r="BG84">
            <v>1198.49</v>
          </cell>
          <cell r="BH84">
            <v>1232.57</v>
          </cell>
          <cell r="BI84">
            <v>1232.57</v>
          </cell>
          <cell r="BJ84">
            <v>1232.57</v>
          </cell>
          <cell r="BK84">
            <v>1232.57</v>
          </cell>
          <cell r="BL84">
            <v>1232.57</v>
          </cell>
          <cell r="BM84">
            <v>1232.57</v>
          </cell>
          <cell r="BN84">
            <v>1232.57</v>
          </cell>
          <cell r="BO84">
            <v>1232.57</v>
          </cell>
          <cell r="BP84">
            <v>1294.0899999999999</v>
          </cell>
          <cell r="BQ84">
            <v>1294.0899999999999</v>
          </cell>
          <cell r="BR84">
            <v>1313.788</v>
          </cell>
          <cell r="BS84">
            <v>1320.55</v>
          </cell>
          <cell r="BT84">
            <v>1332.8</v>
          </cell>
          <cell r="BU84">
            <v>1332.8</v>
          </cell>
          <cell r="BV84">
            <v>1443.22</v>
          </cell>
          <cell r="BW84">
            <v>1443.22</v>
          </cell>
          <cell r="BX84">
            <v>1681.4949999999999</v>
          </cell>
          <cell r="BY84">
            <v>1746.96</v>
          </cell>
          <cell r="BZ84">
            <v>1670</v>
          </cell>
          <cell r="CA84">
            <v>1643.2</v>
          </cell>
          <cell r="CB84">
            <v>1559.15</v>
          </cell>
          <cell r="CC84">
            <v>1559.15</v>
          </cell>
          <cell r="CD84">
            <v>1559.15</v>
          </cell>
          <cell r="CE84">
            <v>1593.54</v>
          </cell>
          <cell r="CF84">
            <v>1593.54</v>
          </cell>
          <cell r="CG84">
            <v>1766.07</v>
          </cell>
          <cell r="CH84">
            <v>1821.25</v>
          </cell>
          <cell r="CI84">
            <v>1870.16</v>
          </cell>
          <cell r="CJ84">
            <v>1870.16</v>
          </cell>
          <cell r="CK84">
            <v>1856</v>
          </cell>
          <cell r="CL84">
            <v>1870.8</v>
          </cell>
          <cell r="CM84">
            <v>1880.7</v>
          </cell>
          <cell r="CN84">
            <v>1890</v>
          </cell>
          <cell r="CO84">
            <v>1890</v>
          </cell>
          <cell r="CP84">
            <v>1890</v>
          </cell>
          <cell r="CQ84">
            <v>1891</v>
          </cell>
          <cell r="CR84">
            <v>1915</v>
          </cell>
          <cell r="CS84">
            <v>1904</v>
          </cell>
          <cell r="CT84">
            <v>1910</v>
          </cell>
          <cell r="CU84">
            <v>1915</v>
          </cell>
          <cell r="CV84">
            <v>1915</v>
          </cell>
          <cell r="CW84">
            <v>1920</v>
          </cell>
          <cell r="CX84">
            <v>1914</v>
          </cell>
          <cell r="CY84">
            <v>1914</v>
          </cell>
          <cell r="CZ84">
            <v>1912</v>
          </cell>
          <cell r="DA84">
            <v>1915</v>
          </cell>
          <cell r="DB84">
            <v>1915</v>
          </cell>
          <cell r="DC84">
            <v>1915</v>
          </cell>
          <cell r="DD84">
            <v>1916</v>
          </cell>
          <cell r="DE84">
            <v>1916</v>
          </cell>
          <cell r="DF84">
            <v>1976</v>
          </cell>
          <cell r="DG84">
            <v>1976</v>
          </cell>
          <cell r="DH84">
            <v>1976</v>
          </cell>
          <cell r="DI84">
            <v>1975</v>
          </cell>
          <cell r="DJ84">
            <v>1925</v>
          </cell>
          <cell r="DK84">
            <v>1927</v>
          </cell>
          <cell r="DL84">
            <v>1930</v>
          </cell>
          <cell r="DM84">
            <v>1931</v>
          </cell>
          <cell r="DN84">
            <v>1931</v>
          </cell>
          <cell r="DO84">
            <v>1935</v>
          </cell>
          <cell r="DP84">
            <v>1935</v>
          </cell>
          <cell r="DQ84">
            <v>1945</v>
          </cell>
          <cell r="DR84">
            <v>1950</v>
          </cell>
          <cell r="DS84">
            <v>1950</v>
          </cell>
          <cell r="DT84">
            <v>2000</v>
          </cell>
          <cell r="DU84">
            <v>2000</v>
          </cell>
          <cell r="DV84">
            <v>2000</v>
          </cell>
          <cell r="DW84">
            <v>2000</v>
          </cell>
          <cell r="DX84">
            <v>2000</v>
          </cell>
          <cell r="DY84">
            <v>2000</v>
          </cell>
          <cell r="DZ84">
            <v>2000</v>
          </cell>
          <cell r="EA84">
            <v>2500</v>
          </cell>
          <cell r="EB84">
            <v>2650</v>
          </cell>
          <cell r="EC84">
            <v>2550</v>
          </cell>
          <cell r="ED84">
            <v>2550</v>
          </cell>
          <cell r="EE84">
            <v>2550</v>
          </cell>
          <cell r="EF84">
            <v>2710</v>
          </cell>
          <cell r="EG84">
            <v>2550</v>
          </cell>
          <cell r="EH84">
            <v>2800</v>
          </cell>
          <cell r="EI84">
            <v>3115</v>
          </cell>
          <cell r="EJ84">
            <v>3300</v>
          </cell>
          <cell r="EK84">
            <v>3433</v>
          </cell>
          <cell r="EL84">
            <v>3682</v>
          </cell>
          <cell r="EM84">
            <v>3695</v>
          </cell>
          <cell r="EN84">
            <v>3695</v>
          </cell>
          <cell r="EO84">
            <v>3920</v>
          </cell>
          <cell r="EP84">
            <v>4190</v>
          </cell>
          <cell r="EQ84">
            <v>4190</v>
          </cell>
          <cell r="ER84">
            <v>4340</v>
          </cell>
          <cell r="ES84">
            <v>4450</v>
          </cell>
          <cell r="ET84">
            <v>4472</v>
          </cell>
          <cell r="EU84">
            <v>4522</v>
          </cell>
          <cell r="EV84">
            <v>4602</v>
          </cell>
          <cell r="EW84">
            <v>4701</v>
          </cell>
          <cell r="EX84">
            <v>4930</v>
          </cell>
          <cell r="EY84">
            <v>5166</v>
          </cell>
          <cell r="EZ84">
            <v>5463</v>
          </cell>
        </row>
        <row r="85">
          <cell r="A85" t="str">
            <v>Guinea-Bissau</v>
          </cell>
          <cell r="B85" t="str">
            <v>CFA Franc</v>
          </cell>
          <cell r="C85" t="str">
            <v>XOF</v>
          </cell>
          <cell r="D85">
            <v>12200</v>
          </cell>
          <cell r="E85">
            <v>12200</v>
          </cell>
          <cell r="F85">
            <v>12200</v>
          </cell>
          <cell r="G85">
            <v>12200</v>
          </cell>
          <cell r="H85">
            <v>12200</v>
          </cell>
          <cell r="I85">
            <v>12200</v>
          </cell>
          <cell r="J85">
            <v>12400</v>
          </cell>
          <cell r="K85">
            <v>12400</v>
          </cell>
          <cell r="L85">
            <v>12400</v>
          </cell>
          <cell r="M85">
            <v>12400</v>
          </cell>
          <cell r="N85">
            <v>12400</v>
          </cell>
          <cell r="O85">
            <v>14200</v>
          </cell>
          <cell r="P85">
            <v>13900</v>
          </cell>
          <cell r="Q85">
            <v>14700</v>
          </cell>
          <cell r="R85">
            <v>16180</v>
          </cell>
          <cell r="S85">
            <v>16700</v>
          </cell>
          <cell r="T85">
            <v>16700</v>
          </cell>
          <cell r="U85">
            <v>17200</v>
          </cell>
          <cell r="V85">
            <v>17800</v>
          </cell>
          <cell r="W85">
            <v>18400</v>
          </cell>
          <cell r="X85">
            <v>19300</v>
          </cell>
          <cell r="Y85">
            <v>19300</v>
          </cell>
          <cell r="Z85">
            <v>19300</v>
          </cell>
          <cell r="AA85">
            <v>20100</v>
          </cell>
          <cell r="AB85">
            <v>21600</v>
          </cell>
          <cell r="AC85">
            <v>22300</v>
          </cell>
          <cell r="AD85">
            <v>22300</v>
          </cell>
          <cell r="AE85">
            <v>22800</v>
          </cell>
          <cell r="AF85">
            <v>22800</v>
          </cell>
          <cell r="AG85">
            <v>22800</v>
          </cell>
          <cell r="AH85">
            <v>23400</v>
          </cell>
          <cell r="AI85">
            <v>23400</v>
          </cell>
          <cell r="AJ85">
            <v>28200</v>
          </cell>
          <cell r="AK85">
            <v>29600</v>
          </cell>
          <cell r="AL85">
            <v>33800</v>
          </cell>
          <cell r="AM85">
            <v>31900</v>
          </cell>
          <cell r="AN85">
            <v>34600</v>
          </cell>
          <cell r="AO85">
            <v>34600</v>
          </cell>
          <cell r="AP85">
            <v>37300</v>
          </cell>
          <cell r="AQ85">
            <v>37300</v>
          </cell>
          <cell r="AR85">
            <v>37300</v>
          </cell>
          <cell r="AS85">
            <v>37300</v>
          </cell>
          <cell r="AT85">
            <v>37300</v>
          </cell>
          <cell r="AU85">
            <v>37300</v>
          </cell>
          <cell r="AV85">
            <v>607</v>
          </cell>
          <cell r="AW85">
            <v>592</v>
          </cell>
          <cell r="AX85">
            <v>574</v>
          </cell>
          <cell r="AY85">
            <v>589</v>
          </cell>
          <cell r="AZ85">
            <v>599</v>
          </cell>
          <cell r="BA85">
            <v>608</v>
          </cell>
          <cell r="BB85">
            <v>610</v>
          </cell>
          <cell r="BC85">
            <v>614</v>
          </cell>
          <cell r="BD85">
            <v>604</v>
          </cell>
          <cell r="BE85">
            <v>597</v>
          </cell>
          <cell r="BF85">
            <v>606</v>
          </cell>
          <cell r="BG85">
            <v>592</v>
          </cell>
          <cell r="BH85">
            <v>600</v>
          </cell>
          <cell r="BI85">
            <v>562</v>
          </cell>
          <cell r="BJ85">
            <v>552</v>
          </cell>
          <cell r="BK85">
            <v>572</v>
          </cell>
          <cell r="BL85">
            <v>562.20899999999995</v>
          </cell>
          <cell r="BM85">
            <v>575.274</v>
          </cell>
          <cell r="BN85">
            <v>594.95299999999997</v>
          </cell>
          <cell r="BO85">
            <v>611.35199999999998</v>
          </cell>
          <cell r="BP85">
            <v>619.22299999999996</v>
          </cell>
          <cell r="BQ85">
            <v>626.43899999999996</v>
          </cell>
          <cell r="BR85">
            <v>634.96600000000001</v>
          </cell>
          <cell r="BS85">
            <v>613.976</v>
          </cell>
          <cell r="BT85">
            <v>627.09500000000003</v>
          </cell>
          <cell r="BU85">
            <v>619.22299999999996</v>
          </cell>
          <cell r="BV85">
            <v>624.471</v>
          </cell>
          <cell r="BW85">
            <v>651.36500000000001</v>
          </cell>
          <cell r="BX85">
            <v>652.67700000000002</v>
          </cell>
          <cell r="BY85">
            <v>666.452</v>
          </cell>
          <cell r="BZ85">
            <v>677.60400000000004</v>
          </cell>
          <cell r="CA85">
            <v>684.16300000000001</v>
          </cell>
          <cell r="CB85">
            <v>710.40099999999995</v>
          </cell>
          <cell r="CC85">
            <v>700.56200000000001</v>
          </cell>
          <cell r="CD85">
            <v>689.41099999999994</v>
          </cell>
          <cell r="CE85">
            <v>709.745</v>
          </cell>
          <cell r="CF85">
            <v>735.32799999999997</v>
          </cell>
          <cell r="CG85">
            <v>740.57500000000005</v>
          </cell>
          <cell r="CH85">
            <v>777.30899999999997</v>
          </cell>
          <cell r="CI85">
            <v>758.35199999999998</v>
          </cell>
          <cell r="CJ85">
            <v>704.95699999999999</v>
          </cell>
          <cell r="CK85">
            <v>713.68099999999993</v>
          </cell>
          <cell r="CL85">
            <v>715.649</v>
          </cell>
          <cell r="CM85">
            <v>741.88700000000006</v>
          </cell>
          <cell r="CN85">
            <v>732.70399999999995</v>
          </cell>
          <cell r="CO85">
            <v>765.50199999999995</v>
          </cell>
          <cell r="CP85">
            <v>771.40499999999997</v>
          </cell>
          <cell r="CQ85">
            <v>749.10300000000007</v>
          </cell>
          <cell r="CR85">
            <v>721.553</v>
          </cell>
          <cell r="CS85">
            <v>714.33699999999999</v>
          </cell>
          <cell r="CT85">
            <v>721.553</v>
          </cell>
          <cell r="CU85">
            <v>736.64</v>
          </cell>
          <cell r="CV85">
            <v>745.16700000000003</v>
          </cell>
          <cell r="CW85">
            <v>762.22199999999998</v>
          </cell>
          <cell r="CX85">
            <v>759.59799999999996</v>
          </cell>
          <cell r="CY85">
            <v>749.75900000000001</v>
          </cell>
          <cell r="CZ85">
            <v>726.8</v>
          </cell>
          <cell r="DA85">
            <v>698.59400000000005</v>
          </cell>
          <cell r="DB85">
            <v>668.42</v>
          </cell>
          <cell r="DC85">
            <v>666.452</v>
          </cell>
          <cell r="DD85">
            <v>665.79600000000005</v>
          </cell>
          <cell r="DE85">
            <v>670.38800000000003</v>
          </cell>
          <cell r="DF85">
            <v>667.10799999999995</v>
          </cell>
          <cell r="DG85">
            <v>661.86099999999999</v>
          </cell>
          <cell r="DH85">
            <v>628.40700000000004</v>
          </cell>
          <cell r="DI85">
            <v>610.69600000000003</v>
          </cell>
          <cell r="DJ85">
            <v>609.38400000000001</v>
          </cell>
          <cell r="DK85">
            <v>609.38400000000001</v>
          </cell>
          <cell r="DL85">
            <v>569.37099999999998</v>
          </cell>
          <cell r="DM85">
            <v>556.90700000000004</v>
          </cell>
          <cell r="DN85">
            <v>573.96199999999999</v>
          </cell>
          <cell r="DO85">
            <v>575.274</v>
          </cell>
          <cell r="DP85">
            <v>604.79200000000003</v>
          </cell>
          <cell r="DQ85">
            <v>573.96199999999999</v>
          </cell>
          <cell r="DR85">
            <v>558.875</v>
          </cell>
          <cell r="DS85">
            <v>552.31600000000003</v>
          </cell>
          <cell r="DT85">
            <v>525.42200000000003</v>
          </cell>
          <cell r="DU85">
            <v>527.38900000000001</v>
          </cell>
          <cell r="DV85">
            <v>527.38900000000001</v>
          </cell>
          <cell r="DW85">
            <v>537.88499999999999</v>
          </cell>
          <cell r="DX85">
            <v>553.62800000000004</v>
          </cell>
          <cell r="DY85">
            <v>535.26099999999997</v>
          </cell>
          <cell r="DZ85">
            <v>538.54100000000005</v>
          </cell>
          <cell r="EA85">
            <v>545.1</v>
          </cell>
          <cell r="EB85">
            <v>545.1</v>
          </cell>
          <cell r="EC85">
            <v>532.63699999999994</v>
          </cell>
          <cell r="ED85">
            <v>515.58199999999999</v>
          </cell>
          <cell r="EE85">
            <v>494.59199999999998</v>
          </cell>
          <cell r="EF85">
            <v>483.44</v>
          </cell>
          <cell r="EG85">
            <v>501.80700000000002</v>
          </cell>
          <cell r="EH85">
            <v>496.55900000000003</v>
          </cell>
          <cell r="EI85">
            <v>505.74299999999999</v>
          </cell>
          <cell r="EJ85">
            <v>507.05500000000001</v>
          </cell>
          <cell r="EK85">
            <v>544.44399999999996</v>
          </cell>
          <cell r="EL85">
            <v>543.78800000000001</v>
          </cell>
          <cell r="EM85">
            <v>542.476</v>
          </cell>
          <cell r="EN85">
            <v>537.88499999999999</v>
          </cell>
          <cell r="EO85">
            <v>545.75599999999997</v>
          </cell>
          <cell r="EP85">
            <v>560.84299999999996</v>
          </cell>
          <cell r="EQ85">
            <v>557.56299999999999</v>
          </cell>
          <cell r="ER85">
            <v>554.28399999999999</v>
          </cell>
          <cell r="ES85">
            <v>542.476</v>
          </cell>
          <cell r="ET85">
            <v>553.62800000000004</v>
          </cell>
          <cell r="EU85">
            <v>542.476</v>
          </cell>
          <cell r="EV85">
            <v>514.27</v>
          </cell>
          <cell r="EW85">
            <v>510.33499999999998</v>
          </cell>
          <cell r="EX85">
            <v>522.14200000000005</v>
          </cell>
          <cell r="EY85">
            <v>522.14200000000005</v>
          </cell>
          <cell r="EZ85">
            <v>522.14200000000005</v>
          </cell>
        </row>
        <row r="86">
          <cell r="A86" t="str">
            <v>Guyana</v>
          </cell>
          <cell r="B86" t="str">
            <v>Guyanese Dollar</v>
          </cell>
          <cell r="C86" t="str">
            <v>GYD</v>
          </cell>
          <cell r="D86">
            <v>129</v>
          </cell>
          <cell r="E86">
            <v>129</v>
          </cell>
          <cell r="F86">
            <v>129</v>
          </cell>
          <cell r="G86">
            <v>132</v>
          </cell>
          <cell r="H86">
            <v>132</v>
          </cell>
          <cell r="I86">
            <v>139</v>
          </cell>
          <cell r="J86">
            <v>142</v>
          </cell>
          <cell r="K86">
            <v>142</v>
          </cell>
          <cell r="L86">
            <v>142</v>
          </cell>
          <cell r="M86">
            <v>140</v>
          </cell>
          <cell r="N86">
            <v>140</v>
          </cell>
          <cell r="O86">
            <v>140</v>
          </cell>
          <cell r="P86">
            <v>140</v>
          </cell>
          <cell r="Q86">
            <v>140</v>
          </cell>
          <cell r="R86">
            <v>140</v>
          </cell>
          <cell r="S86">
            <v>144</v>
          </cell>
          <cell r="T86">
            <v>144</v>
          </cell>
          <cell r="U86">
            <v>144</v>
          </cell>
          <cell r="V86">
            <v>142</v>
          </cell>
          <cell r="W86">
            <v>142</v>
          </cell>
          <cell r="X86">
            <v>142</v>
          </cell>
          <cell r="Y86">
            <v>139</v>
          </cell>
          <cell r="Z86">
            <v>139</v>
          </cell>
          <cell r="AA86">
            <v>139</v>
          </cell>
          <cell r="AB86">
            <v>139</v>
          </cell>
          <cell r="AC86">
            <v>139</v>
          </cell>
          <cell r="AD86">
            <v>139</v>
          </cell>
          <cell r="AE86">
            <v>139</v>
          </cell>
          <cell r="AF86">
            <v>139</v>
          </cell>
          <cell r="AG86">
            <v>139</v>
          </cell>
          <cell r="AH86">
            <v>139</v>
          </cell>
          <cell r="AI86">
            <v>139</v>
          </cell>
          <cell r="AJ86">
            <v>139</v>
          </cell>
          <cell r="AK86">
            <v>139</v>
          </cell>
          <cell r="AL86">
            <v>139</v>
          </cell>
          <cell r="AM86">
            <v>139</v>
          </cell>
          <cell r="AN86">
            <v>139</v>
          </cell>
          <cell r="AO86">
            <v>139</v>
          </cell>
          <cell r="AP86">
            <v>139</v>
          </cell>
          <cell r="AQ86">
            <v>139</v>
          </cell>
          <cell r="AR86">
            <v>139</v>
          </cell>
          <cell r="AS86">
            <v>139</v>
          </cell>
          <cell r="AT86">
            <v>139</v>
          </cell>
          <cell r="AU86">
            <v>139</v>
          </cell>
          <cell r="AV86">
            <v>139</v>
          </cell>
          <cell r="AW86">
            <v>139</v>
          </cell>
          <cell r="AX86">
            <v>139</v>
          </cell>
          <cell r="AY86">
            <v>139</v>
          </cell>
          <cell r="AZ86">
            <v>139</v>
          </cell>
          <cell r="BA86">
            <v>141</v>
          </cell>
          <cell r="BB86">
            <v>142</v>
          </cell>
          <cell r="BC86">
            <v>145</v>
          </cell>
          <cell r="BD86">
            <v>144</v>
          </cell>
          <cell r="BE86">
            <v>142</v>
          </cell>
          <cell r="BF86">
            <v>143.5</v>
          </cell>
          <cell r="BG86">
            <v>144</v>
          </cell>
          <cell r="BH86">
            <v>145.5</v>
          </cell>
          <cell r="BI86">
            <v>150</v>
          </cell>
          <cell r="BJ86">
            <v>154</v>
          </cell>
          <cell r="BK86">
            <v>156</v>
          </cell>
          <cell r="BL86">
            <v>160</v>
          </cell>
          <cell r="BM86">
            <v>166</v>
          </cell>
          <cell r="BN86">
            <v>174</v>
          </cell>
          <cell r="BO86">
            <v>177</v>
          </cell>
          <cell r="BP86">
            <v>169</v>
          </cell>
          <cell r="BQ86">
            <v>175</v>
          </cell>
          <cell r="BR86">
            <v>175</v>
          </cell>
          <cell r="BS86">
            <v>176</v>
          </cell>
          <cell r="BT86">
            <v>177.25</v>
          </cell>
          <cell r="BU86">
            <v>177.25</v>
          </cell>
          <cell r="BV86">
            <v>179</v>
          </cell>
          <cell r="BW86">
            <v>178</v>
          </cell>
          <cell r="BX86">
            <v>179</v>
          </cell>
          <cell r="BY86">
            <v>179</v>
          </cell>
          <cell r="BZ86">
            <v>180</v>
          </cell>
          <cell r="CA86">
            <v>180</v>
          </cell>
          <cell r="CB86">
            <v>180</v>
          </cell>
          <cell r="CC86">
            <v>180</v>
          </cell>
          <cell r="CD86">
            <v>180</v>
          </cell>
          <cell r="CE86">
            <v>180</v>
          </cell>
          <cell r="CF86">
            <v>179</v>
          </cell>
          <cell r="CG86">
            <v>179</v>
          </cell>
          <cell r="CH86">
            <v>181</v>
          </cell>
          <cell r="CI86">
            <v>181</v>
          </cell>
          <cell r="CJ86">
            <v>181</v>
          </cell>
          <cell r="CK86">
            <v>183.5</v>
          </cell>
          <cell r="CL86">
            <v>184</v>
          </cell>
          <cell r="CM86">
            <v>184</v>
          </cell>
          <cell r="CN86">
            <v>184</v>
          </cell>
          <cell r="CO86">
            <v>184</v>
          </cell>
          <cell r="CP86">
            <v>187</v>
          </cell>
          <cell r="CQ86">
            <v>187</v>
          </cell>
          <cell r="CR86">
            <v>187</v>
          </cell>
          <cell r="CS86">
            <v>187</v>
          </cell>
          <cell r="CT86">
            <v>187</v>
          </cell>
          <cell r="CU86">
            <v>188.5</v>
          </cell>
          <cell r="CV86">
            <v>188.5</v>
          </cell>
          <cell r="CW86">
            <v>189.25</v>
          </cell>
          <cell r="CX86">
            <v>189.25</v>
          </cell>
          <cell r="CY86">
            <v>190.5</v>
          </cell>
          <cell r="CZ86">
            <v>190.5</v>
          </cell>
          <cell r="DA86">
            <v>190.5</v>
          </cell>
          <cell r="DB86">
            <v>190.5</v>
          </cell>
          <cell r="DC86">
            <v>190.5</v>
          </cell>
          <cell r="DD86">
            <v>190.5</v>
          </cell>
          <cell r="DE86">
            <v>190.5</v>
          </cell>
          <cell r="DF86">
            <v>191</v>
          </cell>
          <cell r="DG86">
            <v>191</v>
          </cell>
          <cell r="DH86">
            <v>191</v>
          </cell>
          <cell r="DI86">
            <v>192.5</v>
          </cell>
          <cell r="DJ86">
            <v>192.5</v>
          </cell>
          <cell r="DK86">
            <v>194.5</v>
          </cell>
          <cell r="DL86">
            <v>194.5</v>
          </cell>
          <cell r="DM86">
            <v>194.5</v>
          </cell>
          <cell r="DN86">
            <v>194.5</v>
          </cell>
          <cell r="DO86">
            <v>194.5</v>
          </cell>
          <cell r="DP86">
            <v>194.5</v>
          </cell>
          <cell r="DQ86">
            <v>194.5</v>
          </cell>
          <cell r="DR86">
            <v>197.5</v>
          </cell>
          <cell r="DS86">
            <v>197.5</v>
          </cell>
          <cell r="DT86">
            <v>197.5</v>
          </cell>
          <cell r="DU86">
            <v>197.5</v>
          </cell>
          <cell r="DV86">
            <v>197.5</v>
          </cell>
          <cell r="DW86">
            <v>197.5</v>
          </cell>
          <cell r="DX86">
            <v>197.5</v>
          </cell>
          <cell r="DY86">
            <v>197.5</v>
          </cell>
          <cell r="DZ86">
            <v>200</v>
          </cell>
          <cell r="EA86">
            <v>200</v>
          </cell>
          <cell r="EB86">
            <v>201</v>
          </cell>
          <cell r="EC86">
            <v>201</v>
          </cell>
          <cell r="ED86">
            <v>201</v>
          </cell>
          <cell r="EE86">
            <v>201</v>
          </cell>
          <cell r="EF86">
            <v>201</v>
          </cell>
          <cell r="EG86">
            <v>201</v>
          </cell>
          <cell r="EH86">
            <v>201</v>
          </cell>
          <cell r="EI86">
            <v>201</v>
          </cell>
          <cell r="EJ86">
            <v>201</v>
          </cell>
          <cell r="EK86">
            <v>201</v>
          </cell>
          <cell r="EL86">
            <v>202</v>
          </cell>
          <cell r="EM86">
            <v>202</v>
          </cell>
          <cell r="EN86">
            <v>200</v>
          </cell>
          <cell r="EO86">
            <v>200</v>
          </cell>
          <cell r="EP86">
            <v>200</v>
          </cell>
          <cell r="EQ86">
            <v>200</v>
          </cell>
          <cell r="ER86">
            <v>200</v>
          </cell>
          <cell r="ES86">
            <v>200</v>
          </cell>
          <cell r="ET86">
            <v>200</v>
          </cell>
          <cell r="EU86">
            <v>200</v>
          </cell>
          <cell r="EV86">
            <v>200</v>
          </cell>
          <cell r="EW86">
            <v>200</v>
          </cell>
          <cell r="EX86">
            <v>200</v>
          </cell>
          <cell r="EY86">
            <v>200</v>
          </cell>
          <cell r="EZ86">
            <v>200</v>
          </cell>
        </row>
        <row r="87">
          <cell r="A87" t="str">
            <v>Haiti</v>
          </cell>
          <cell r="B87" t="str">
            <v>Gourde</v>
          </cell>
          <cell r="C87" t="str">
            <v>HTG</v>
          </cell>
          <cell r="D87">
            <v>12.7</v>
          </cell>
          <cell r="E87">
            <v>13.5</v>
          </cell>
          <cell r="F87">
            <v>13.9</v>
          </cell>
          <cell r="G87">
            <v>14.1</v>
          </cell>
          <cell r="H87">
            <v>14.8</v>
          </cell>
          <cell r="I87">
            <v>14.8</v>
          </cell>
          <cell r="J87">
            <v>15</v>
          </cell>
          <cell r="K87">
            <v>15.9</v>
          </cell>
          <cell r="L87">
            <v>20.6</v>
          </cell>
          <cell r="M87">
            <v>15</v>
          </cell>
          <cell r="N87">
            <v>13.3</v>
          </cell>
          <cell r="O87">
            <v>14</v>
          </cell>
          <cell r="P87">
            <v>12</v>
          </cell>
          <cell r="Q87">
            <v>14.3</v>
          </cell>
          <cell r="R87">
            <v>14.3</v>
          </cell>
          <cell r="S87">
            <v>14.3</v>
          </cell>
          <cell r="T87">
            <v>14.3</v>
          </cell>
          <cell r="U87">
            <v>14.3</v>
          </cell>
          <cell r="V87">
            <v>15</v>
          </cell>
          <cell r="W87">
            <v>15</v>
          </cell>
          <cell r="X87">
            <v>15</v>
          </cell>
          <cell r="Y87">
            <v>15.4</v>
          </cell>
          <cell r="Z87">
            <v>15.4</v>
          </cell>
          <cell r="AA87">
            <v>16.5</v>
          </cell>
          <cell r="AB87">
            <v>14.5</v>
          </cell>
          <cell r="AC87">
            <v>16.5</v>
          </cell>
          <cell r="AD87">
            <v>16.5</v>
          </cell>
          <cell r="AE87">
            <v>16.7</v>
          </cell>
          <cell r="AF87">
            <v>16.7</v>
          </cell>
          <cell r="AG87">
            <v>15.9</v>
          </cell>
          <cell r="AH87">
            <v>14.6</v>
          </cell>
          <cell r="AI87">
            <v>14.6</v>
          </cell>
          <cell r="AJ87">
            <v>14.6</v>
          </cell>
          <cell r="AK87">
            <v>14.9</v>
          </cell>
          <cell r="AL87">
            <v>14.9</v>
          </cell>
          <cell r="AM87">
            <v>14.9</v>
          </cell>
          <cell r="AN87">
            <v>14.9</v>
          </cell>
          <cell r="AO87">
            <v>15.4</v>
          </cell>
          <cell r="AP87">
            <v>16.100000000000001</v>
          </cell>
          <cell r="AQ87">
            <v>16.7</v>
          </cell>
          <cell r="AR87">
            <v>16.7</v>
          </cell>
          <cell r="AS87">
            <v>16.7</v>
          </cell>
          <cell r="AT87">
            <v>16.7</v>
          </cell>
          <cell r="AU87">
            <v>16.7</v>
          </cell>
          <cell r="AV87">
            <v>16.7</v>
          </cell>
          <cell r="AW87">
            <v>16.7</v>
          </cell>
          <cell r="AX87">
            <v>16.7</v>
          </cell>
          <cell r="AY87">
            <v>16.7</v>
          </cell>
          <cell r="AZ87">
            <v>16.7</v>
          </cell>
          <cell r="BA87">
            <v>17.149999999999999</v>
          </cell>
          <cell r="BB87">
            <v>17.350000000000001</v>
          </cell>
          <cell r="BC87">
            <v>17.45</v>
          </cell>
          <cell r="BD87">
            <v>17.100000000000001</v>
          </cell>
          <cell r="BE87">
            <v>16.649999999999999</v>
          </cell>
          <cell r="BF87">
            <v>16.3</v>
          </cell>
          <cell r="BG87">
            <v>16.5</v>
          </cell>
          <cell r="BH87">
            <v>16.3</v>
          </cell>
          <cell r="BI87">
            <v>16.3</v>
          </cell>
          <cell r="BJ87">
            <v>16.5</v>
          </cell>
          <cell r="BK87">
            <v>16.75</v>
          </cell>
          <cell r="BL87">
            <v>16.399999999999999</v>
          </cell>
          <cell r="BM87">
            <v>16.850000000000001</v>
          </cell>
          <cell r="BN87">
            <v>16.7</v>
          </cell>
          <cell r="BO87">
            <v>16.8</v>
          </cell>
          <cell r="BP87">
            <v>16.649999999999999</v>
          </cell>
          <cell r="BQ87">
            <v>16.649999999999999</v>
          </cell>
          <cell r="BR87">
            <v>16.649999999999999</v>
          </cell>
          <cell r="BS87">
            <v>16.8</v>
          </cell>
          <cell r="BT87">
            <v>16.7</v>
          </cell>
          <cell r="BU87">
            <v>16.899999999999999</v>
          </cell>
          <cell r="BV87">
            <v>17.350000000000001</v>
          </cell>
          <cell r="BW87">
            <v>17.649999999999999</v>
          </cell>
          <cell r="BX87">
            <v>17.899999999999999</v>
          </cell>
          <cell r="BY87">
            <v>18.8</v>
          </cell>
          <cell r="BZ87">
            <v>18.899999999999999</v>
          </cell>
          <cell r="CA87">
            <v>19.899999999999999</v>
          </cell>
          <cell r="CB87">
            <v>18.8</v>
          </cell>
          <cell r="CC87">
            <v>19.100000000000001</v>
          </cell>
          <cell r="CD87">
            <v>19.7</v>
          </cell>
          <cell r="CE87">
            <v>19.8</v>
          </cell>
          <cell r="CF87">
            <v>22</v>
          </cell>
          <cell r="CG87">
            <v>24.5</v>
          </cell>
          <cell r="CH87">
            <v>22</v>
          </cell>
          <cell r="CI87">
            <v>23</v>
          </cell>
          <cell r="CJ87">
            <v>23.5</v>
          </cell>
          <cell r="CK87">
            <v>22</v>
          </cell>
          <cell r="CL87">
            <v>22</v>
          </cell>
          <cell r="CM87">
            <v>22.75</v>
          </cell>
          <cell r="CN87">
            <v>22</v>
          </cell>
          <cell r="CO87">
            <v>22</v>
          </cell>
          <cell r="CP87">
            <v>23</v>
          </cell>
          <cell r="CQ87">
            <v>23</v>
          </cell>
          <cell r="CR87">
            <v>23.5</v>
          </cell>
          <cell r="CS87">
            <v>24</v>
          </cell>
          <cell r="CT87">
            <v>25</v>
          </cell>
          <cell r="CU87">
            <v>27.15</v>
          </cell>
          <cell r="CV87">
            <v>25.5</v>
          </cell>
          <cell r="CW87">
            <v>26</v>
          </cell>
          <cell r="CX87">
            <v>25.75</v>
          </cell>
          <cell r="CY87">
            <v>26</v>
          </cell>
          <cell r="CZ87">
            <v>25.75</v>
          </cell>
          <cell r="DA87">
            <v>26.15</v>
          </cell>
          <cell r="DB87">
            <v>26.5</v>
          </cell>
          <cell r="DC87">
            <v>28</v>
          </cell>
          <cell r="DD87">
            <v>27.5</v>
          </cell>
          <cell r="DE87">
            <v>28.25</v>
          </cell>
          <cell r="DF87">
            <v>31</v>
          </cell>
          <cell r="DG87">
            <v>37.5</v>
          </cell>
          <cell r="DH87">
            <v>36</v>
          </cell>
          <cell r="DI87">
            <v>38</v>
          </cell>
          <cell r="DJ87">
            <v>44</v>
          </cell>
          <cell r="DK87">
            <v>41.5</v>
          </cell>
          <cell r="DL87">
            <v>41</v>
          </cell>
          <cell r="DM87">
            <v>41</v>
          </cell>
          <cell r="DN87">
            <v>41</v>
          </cell>
          <cell r="DO87">
            <v>41</v>
          </cell>
          <cell r="DP87">
            <v>39.25</v>
          </cell>
          <cell r="DQ87">
            <v>40</v>
          </cell>
          <cell r="DR87">
            <v>41</v>
          </cell>
          <cell r="DS87">
            <v>41.75</v>
          </cell>
          <cell r="DT87">
            <v>41.75</v>
          </cell>
          <cell r="DU87">
            <v>43.25</v>
          </cell>
          <cell r="DV87">
            <v>43.5</v>
          </cell>
          <cell r="DW87">
            <v>35.43</v>
          </cell>
          <cell r="DX87">
            <v>36</v>
          </cell>
          <cell r="DY87">
            <v>35</v>
          </cell>
          <cell r="DZ87">
            <v>33.5</v>
          </cell>
          <cell r="EA87">
            <v>34.57</v>
          </cell>
          <cell r="EB87">
            <v>35.5</v>
          </cell>
          <cell r="EC87">
            <v>36.25</v>
          </cell>
          <cell r="ED87">
            <v>36</v>
          </cell>
          <cell r="EE87">
            <v>36.5</v>
          </cell>
          <cell r="EF87">
            <v>37</v>
          </cell>
          <cell r="EG87">
            <v>37</v>
          </cell>
          <cell r="EH87">
            <v>37</v>
          </cell>
          <cell r="EI87">
            <v>37.75</v>
          </cell>
          <cell r="EJ87">
            <v>38.5</v>
          </cell>
          <cell r="EK87">
            <v>38.15</v>
          </cell>
          <cell r="EL87">
            <v>39</v>
          </cell>
          <cell r="EM87">
            <v>41.5</v>
          </cell>
          <cell r="EN87">
            <v>41.5</v>
          </cell>
          <cell r="EO87">
            <v>42</v>
          </cell>
          <cell r="EP87">
            <v>42.25</v>
          </cell>
          <cell r="EQ87">
            <v>43</v>
          </cell>
          <cell r="ER87">
            <v>43</v>
          </cell>
          <cell r="ES87">
            <v>44.75</v>
          </cell>
          <cell r="ET87">
            <v>42.9</v>
          </cell>
          <cell r="EU87">
            <v>42.6</v>
          </cell>
          <cell r="EV87">
            <v>41.25</v>
          </cell>
          <cell r="EW87">
            <v>39</v>
          </cell>
          <cell r="EX87">
            <v>39.049999999999997</v>
          </cell>
          <cell r="EY87">
            <v>39.9</v>
          </cell>
          <cell r="EZ87">
            <v>39.200000000000003</v>
          </cell>
        </row>
        <row r="88">
          <cell r="A88" t="str">
            <v>Honduras</v>
          </cell>
          <cell r="B88" t="str">
            <v>Lempira</v>
          </cell>
          <cell r="C88" t="str">
            <v>HNL</v>
          </cell>
          <cell r="D88">
            <v>7.23</v>
          </cell>
          <cell r="E88">
            <v>7.23</v>
          </cell>
          <cell r="F88">
            <v>7.23</v>
          </cell>
          <cell r="G88">
            <v>7.57</v>
          </cell>
          <cell r="H88">
            <v>7.81</v>
          </cell>
          <cell r="I88">
            <v>7.81</v>
          </cell>
          <cell r="J88">
            <v>8.36</v>
          </cell>
          <cell r="K88">
            <v>8.36</v>
          </cell>
          <cell r="L88">
            <v>8.86</v>
          </cell>
          <cell r="M88">
            <v>8.86</v>
          </cell>
          <cell r="N88">
            <v>9.1300000000000008</v>
          </cell>
          <cell r="O88">
            <v>9.1300000000000008</v>
          </cell>
          <cell r="P88">
            <v>9.4</v>
          </cell>
          <cell r="Q88">
            <v>9.4</v>
          </cell>
          <cell r="R88">
            <v>9.0399999999999991</v>
          </cell>
          <cell r="S88">
            <v>9.0399999999999991</v>
          </cell>
          <cell r="T88">
            <v>9.0399999999999991</v>
          </cell>
          <cell r="U88">
            <v>9.0399999999999991</v>
          </cell>
          <cell r="V88">
            <v>9.32</v>
          </cell>
          <cell r="W88">
            <v>9.32</v>
          </cell>
          <cell r="X88">
            <v>9.32</v>
          </cell>
          <cell r="Y88">
            <v>9.6999999999999993</v>
          </cell>
          <cell r="Z88">
            <v>9.6999999999999993</v>
          </cell>
          <cell r="AA88">
            <v>10</v>
          </cell>
          <cell r="AB88">
            <v>10</v>
          </cell>
          <cell r="AC88">
            <v>10.4</v>
          </cell>
          <cell r="AD88">
            <v>10.4</v>
          </cell>
          <cell r="AE88">
            <v>10.9</v>
          </cell>
          <cell r="AF88">
            <v>10.9</v>
          </cell>
          <cell r="AG88">
            <v>10.9</v>
          </cell>
          <cell r="AH88">
            <v>11.6</v>
          </cell>
          <cell r="AI88">
            <v>12.1</v>
          </cell>
          <cell r="AJ88">
            <v>12.1</v>
          </cell>
          <cell r="AK88">
            <v>12.5</v>
          </cell>
          <cell r="AL88">
            <v>12.5</v>
          </cell>
          <cell r="AM88">
            <v>12.5</v>
          </cell>
          <cell r="AN88">
            <v>12.5</v>
          </cell>
          <cell r="AO88">
            <v>12.5</v>
          </cell>
          <cell r="AP88">
            <v>12.5</v>
          </cell>
          <cell r="AQ88">
            <v>12.8</v>
          </cell>
          <cell r="AR88">
            <v>12.8</v>
          </cell>
          <cell r="AS88">
            <v>12.8</v>
          </cell>
          <cell r="AT88">
            <v>13.1</v>
          </cell>
          <cell r="AU88">
            <v>13.1</v>
          </cell>
          <cell r="AV88">
            <v>13.1</v>
          </cell>
          <cell r="AW88">
            <v>13.1</v>
          </cell>
          <cell r="AX88">
            <v>13.1</v>
          </cell>
          <cell r="AY88">
            <v>13.1</v>
          </cell>
          <cell r="AZ88">
            <v>13.1</v>
          </cell>
          <cell r="BA88">
            <v>13.102</v>
          </cell>
          <cell r="BB88">
            <v>13.15</v>
          </cell>
          <cell r="BC88">
            <v>13.22</v>
          </cell>
          <cell r="BD88">
            <v>13.21</v>
          </cell>
          <cell r="BE88">
            <v>13.25</v>
          </cell>
          <cell r="BF88">
            <v>13.25</v>
          </cell>
          <cell r="BG88">
            <v>13.356</v>
          </cell>
          <cell r="BH88">
            <v>13.403</v>
          </cell>
          <cell r="BI88">
            <v>13.484</v>
          </cell>
          <cell r="BJ88">
            <v>13.555</v>
          </cell>
          <cell r="BK88">
            <v>13.659000000000001</v>
          </cell>
          <cell r="BL88">
            <v>13.781000000000001</v>
          </cell>
          <cell r="BM88">
            <v>13.8222</v>
          </cell>
          <cell r="BN88">
            <v>13.909000000000001</v>
          </cell>
          <cell r="BO88">
            <v>13.968400000000001</v>
          </cell>
          <cell r="BP88">
            <v>14.031000000000001</v>
          </cell>
          <cell r="BQ88">
            <v>14.031000000000001</v>
          </cell>
          <cell r="BR88">
            <v>14.1706</v>
          </cell>
          <cell r="BS88">
            <v>14.23</v>
          </cell>
          <cell r="BT88">
            <v>14.266999999999999</v>
          </cell>
          <cell r="BU88">
            <v>14.359</v>
          </cell>
          <cell r="BV88">
            <v>14.4</v>
          </cell>
          <cell r="BW88">
            <v>14.448</v>
          </cell>
          <cell r="BX88">
            <v>14.487</v>
          </cell>
          <cell r="BY88">
            <v>14.553000000000001</v>
          </cell>
          <cell r="BZ88">
            <v>14.618</v>
          </cell>
          <cell r="CA88">
            <v>14.664999999999999</v>
          </cell>
          <cell r="CB88">
            <v>14.698</v>
          </cell>
          <cell r="CC88">
            <v>14.78</v>
          </cell>
          <cell r="CD88">
            <v>14.8</v>
          </cell>
          <cell r="CE88">
            <v>14.853999999999999</v>
          </cell>
          <cell r="CF88">
            <v>14.928000000000001</v>
          </cell>
          <cell r="CG88">
            <v>15</v>
          </cell>
          <cell r="CH88">
            <v>15.045</v>
          </cell>
          <cell r="CI88">
            <v>15.112</v>
          </cell>
          <cell r="CJ88">
            <v>15.131</v>
          </cell>
          <cell r="CK88">
            <v>15.15</v>
          </cell>
          <cell r="CL88">
            <v>15.22</v>
          </cell>
          <cell r="CM88">
            <v>15.26</v>
          </cell>
          <cell r="CN88">
            <v>15.32</v>
          </cell>
          <cell r="CO88">
            <v>15.38</v>
          </cell>
          <cell r="CP88">
            <v>15.45</v>
          </cell>
          <cell r="CQ88">
            <v>15.5</v>
          </cell>
          <cell r="CR88">
            <v>15.54</v>
          </cell>
          <cell r="CS88">
            <v>15.61</v>
          </cell>
          <cell r="CT88">
            <v>15.7</v>
          </cell>
          <cell r="CU88">
            <v>15.83</v>
          </cell>
          <cell r="CV88">
            <v>15.9</v>
          </cell>
          <cell r="CW88">
            <v>16</v>
          </cell>
          <cell r="CX88">
            <v>16.09</v>
          </cell>
          <cell r="CY88">
            <v>16.16</v>
          </cell>
          <cell r="CZ88">
            <v>16.25</v>
          </cell>
          <cell r="DA88">
            <v>16.34</v>
          </cell>
          <cell r="DB88">
            <v>16.41</v>
          </cell>
          <cell r="DC88">
            <v>16.5</v>
          </cell>
          <cell r="DD88">
            <v>16.59</v>
          </cell>
          <cell r="DE88">
            <v>16.68</v>
          </cell>
          <cell r="DF88">
            <v>16.78</v>
          </cell>
          <cell r="DG88">
            <v>16.86</v>
          </cell>
          <cell r="DH88">
            <v>16.920000000000002</v>
          </cell>
          <cell r="DI88">
            <v>17</v>
          </cell>
          <cell r="DJ88">
            <v>17.07</v>
          </cell>
          <cell r="DK88">
            <v>17.14</v>
          </cell>
          <cell r="DL88">
            <v>17.22</v>
          </cell>
          <cell r="DM88">
            <v>17.260000000000002</v>
          </cell>
          <cell r="DN88">
            <v>17.36</v>
          </cell>
          <cell r="DO88">
            <v>17.45</v>
          </cell>
          <cell r="DP88">
            <v>17.5</v>
          </cell>
          <cell r="DQ88">
            <v>17.600000000000001</v>
          </cell>
          <cell r="DR88">
            <v>17.68</v>
          </cell>
          <cell r="DS88">
            <v>17.73</v>
          </cell>
          <cell r="DT88">
            <v>17.8</v>
          </cell>
          <cell r="DU88">
            <v>17.829999999999998</v>
          </cell>
          <cell r="DV88">
            <v>17.93</v>
          </cell>
          <cell r="DW88">
            <v>18.05</v>
          </cell>
          <cell r="DX88">
            <v>18.09</v>
          </cell>
          <cell r="DY88">
            <v>18.18</v>
          </cell>
          <cell r="DZ88">
            <v>18.239999999999998</v>
          </cell>
          <cell r="EA88">
            <v>18.3</v>
          </cell>
          <cell r="EB88">
            <v>18.399999999999999</v>
          </cell>
          <cell r="EC88">
            <v>18.5</v>
          </cell>
          <cell r="ED88">
            <v>18.55</v>
          </cell>
          <cell r="EE88">
            <v>18.579999999999998</v>
          </cell>
          <cell r="EF88">
            <v>18.649999999999999</v>
          </cell>
          <cell r="EG88">
            <v>18.73</v>
          </cell>
          <cell r="EH88">
            <v>18.79</v>
          </cell>
          <cell r="EI88">
            <v>18.809999999999999</v>
          </cell>
          <cell r="EJ88">
            <v>18.86</v>
          </cell>
          <cell r="EK88">
            <v>18.88</v>
          </cell>
          <cell r="EL88">
            <v>18.88</v>
          </cell>
          <cell r="EM88">
            <v>18.88</v>
          </cell>
          <cell r="EN88">
            <v>18.88</v>
          </cell>
          <cell r="EO88">
            <v>18.89</v>
          </cell>
          <cell r="EP88">
            <v>18.899999999999999</v>
          </cell>
          <cell r="EQ88">
            <v>18.899999999999999</v>
          </cell>
          <cell r="ER88">
            <v>18.899999999999999</v>
          </cell>
          <cell r="ES88">
            <v>18.899999999999999</v>
          </cell>
          <cell r="ET88">
            <v>18.899999999999999</v>
          </cell>
          <cell r="EU88">
            <v>18.899999999999999</v>
          </cell>
          <cell r="EV88">
            <v>18.899999999999999</v>
          </cell>
          <cell r="EW88">
            <v>18.899999999999999</v>
          </cell>
          <cell r="EX88">
            <v>18.899999999999999</v>
          </cell>
          <cell r="EY88">
            <v>18.899999999999999</v>
          </cell>
          <cell r="EZ88">
            <v>18.899999999999999</v>
          </cell>
        </row>
        <row r="89">
          <cell r="A89" t="str">
            <v>Hong Kong</v>
          </cell>
          <cell r="B89" t="str">
            <v>Hong Kong Dollar</v>
          </cell>
          <cell r="C89" t="str">
            <v>HKD</v>
          </cell>
          <cell r="D89">
            <v>7.73</v>
          </cell>
          <cell r="E89">
            <v>7.73</v>
          </cell>
          <cell r="F89">
            <v>7.73</v>
          </cell>
          <cell r="G89">
            <v>7.73</v>
          </cell>
          <cell r="H89">
            <v>7.73</v>
          </cell>
          <cell r="I89">
            <v>7.73</v>
          </cell>
          <cell r="J89">
            <v>7.73</v>
          </cell>
          <cell r="K89">
            <v>7.73</v>
          </cell>
          <cell r="L89">
            <v>7.73</v>
          </cell>
          <cell r="M89">
            <v>7.73</v>
          </cell>
          <cell r="N89">
            <v>7.73</v>
          </cell>
          <cell r="O89">
            <v>7.73</v>
          </cell>
          <cell r="P89">
            <v>7.73</v>
          </cell>
          <cell r="Q89">
            <v>7.73</v>
          </cell>
          <cell r="R89">
            <v>7.73</v>
          </cell>
          <cell r="S89">
            <v>7.73</v>
          </cell>
          <cell r="T89">
            <v>7.73</v>
          </cell>
          <cell r="U89">
            <v>7.73</v>
          </cell>
          <cell r="V89">
            <v>7.73</v>
          </cell>
          <cell r="W89">
            <v>7.73</v>
          </cell>
          <cell r="X89">
            <v>7.73</v>
          </cell>
          <cell r="Y89">
            <v>7.73</v>
          </cell>
          <cell r="Z89">
            <v>7.73</v>
          </cell>
          <cell r="AA89">
            <v>7.73</v>
          </cell>
          <cell r="AB89">
            <v>7.73</v>
          </cell>
          <cell r="AC89">
            <v>7.73</v>
          </cell>
          <cell r="AD89">
            <v>7.73</v>
          </cell>
          <cell r="AE89">
            <v>7.73</v>
          </cell>
          <cell r="AF89">
            <v>7.73</v>
          </cell>
          <cell r="AG89">
            <v>7.73</v>
          </cell>
          <cell r="AH89">
            <v>7.73</v>
          </cell>
          <cell r="AI89">
            <v>7.73</v>
          </cell>
          <cell r="AJ89">
            <v>7.73</v>
          </cell>
          <cell r="AK89">
            <v>7.73</v>
          </cell>
          <cell r="AL89">
            <v>7.73</v>
          </cell>
          <cell r="AM89">
            <v>7.73</v>
          </cell>
          <cell r="AN89">
            <v>7.73</v>
          </cell>
          <cell r="AO89">
            <v>7.73</v>
          </cell>
          <cell r="AP89">
            <v>7.73</v>
          </cell>
          <cell r="AQ89">
            <v>7.73</v>
          </cell>
          <cell r="AR89">
            <v>7.73</v>
          </cell>
          <cell r="AS89">
            <v>7.73</v>
          </cell>
          <cell r="AT89">
            <v>7.73</v>
          </cell>
          <cell r="AU89">
            <v>7.73</v>
          </cell>
          <cell r="AV89">
            <v>7.73</v>
          </cell>
          <cell r="AW89">
            <v>7.73</v>
          </cell>
          <cell r="AX89">
            <v>7.73</v>
          </cell>
          <cell r="AY89">
            <v>7.73</v>
          </cell>
          <cell r="AZ89">
            <v>7.73</v>
          </cell>
          <cell r="BA89">
            <v>7.73</v>
          </cell>
          <cell r="BB89">
            <v>7.73</v>
          </cell>
          <cell r="BC89">
            <v>7.73</v>
          </cell>
          <cell r="BD89">
            <v>7.73</v>
          </cell>
          <cell r="BE89">
            <v>7.73</v>
          </cell>
          <cell r="BF89">
            <v>7.73</v>
          </cell>
          <cell r="BG89">
            <v>7.73</v>
          </cell>
          <cell r="BH89">
            <v>7.73</v>
          </cell>
          <cell r="BI89">
            <v>7.73</v>
          </cell>
          <cell r="BJ89">
            <v>7.73</v>
          </cell>
          <cell r="BK89">
            <v>7.73</v>
          </cell>
          <cell r="BL89">
            <v>7.73</v>
          </cell>
          <cell r="BM89">
            <v>7.73</v>
          </cell>
          <cell r="BN89">
            <v>7.7460000000000004</v>
          </cell>
          <cell r="BO89">
            <v>7.7460000000000004</v>
          </cell>
          <cell r="BP89">
            <v>7.75</v>
          </cell>
          <cell r="BQ89">
            <v>7.75</v>
          </cell>
          <cell r="BR89">
            <v>7.75</v>
          </cell>
          <cell r="BS89">
            <v>7.75</v>
          </cell>
          <cell r="BT89">
            <v>7.75</v>
          </cell>
          <cell r="BU89">
            <v>7.75</v>
          </cell>
          <cell r="BV89">
            <v>7.75</v>
          </cell>
          <cell r="BW89">
            <v>7.75</v>
          </cell>
          <cell r="BX89">
            <v>7.75</v>
          </cell>
          <cell r="BY89">
            <v>7.78</v>
          </cell>
          <cell r="BZ89">
            <v>7.78</v>
          </cell>
          <cell r="CA89">
            <v>7.78</v>
          </cell>
          <cell r="CB89">
            <v>7.78</v>
          </cell>
          <cell r="CC89">
            <v>7.78</v>
          </cell>
          <cell r="CD89">
            <v>7.78</v>
          </cell>
          <cell r="CE89">
            <v>7.78</v>
          </cell>
          <cell r="CF89">
            <v>7.78</v>
          </cell>
          <cell r="CG89">
            <v>7.78</v>
          </cell>
          <cell r="CH89">
            <v>7.78</v>
          </cell>
          <cell r="CI89">
            <v>7.78</v>
          </cell>
          <cell r="CJ89">
            <v>7.78</v>
          </cell>
          <cell r="CK89">
            <v>7.79</v>
          </cell>
          <cell r="CL89">
            <v>7.79</v>
          </cell>
          <cell r="CM89">
            <v>7.79</v>
          </cell>
          <cell r="CN89">
            <v>7.79</v>
          </cell>
          <cell r="CO89">
            <v>7.79</v>
          </cell>
          <cell r="CP89">
            <v>7.79</v>
          </cell>
          <cell r="CQ89">
            <v>7.79</v>
          </cell>
          <cell r="CR89">
            <v>7.79</v>
          </cell>
          <cell r="CS89">
            <v>7.79</v>
          </cell>
          <cell r="CT89">
            <v>7.79</v>
          </cell>
          <cell r="CU89">
            <v>7.79</v>
          </cell>
          <cell r="CV89">
            <v>7.79</v>
          </cell>
          <cell r="CW89">
            <v>7.79</v>
          </cell>
          <cell r="CX89">
            <v>7.79</v>
          </cell>
          <cell r="CY89">
            <v>7.79</v>
          </cell>
          <cell r="CZ89">
            <v>7.79</v>
          </cell>
          <cell r="DA89">
            <v>7.79</v>
          </cell>
          <cell r="DB89">
            <v>7.79</v>
          </cell>
          <cell r="DC89">
            <v>7.79</v>
          </cell>
          <cell r="DD89">
            <v>7.79</v>
          </cell>
          <cell r="DE89">
            <v>7.79</v>
          </cell>
          <cell r="DF89">
            <v>7.79</v>
          </cell>
          <cell r="DG89">
            <v>7.79</v>
          </cell>
          <cell r="DH89">
            <v>7.79</v>
          </cell>
          <cell r="DI89">
            <v>7.79</v>
          </cell>
          <cell r="DJ89">
            <v>7.79</v>
          </cell>
          <cell r="DK89">
            <v>7.79</v>
          </cell>
          <cell r="DL89">
            <v>7.79</v>
          </cell>
          <cell r="DM89">
            <v>7.79</v>
          </cell>
          <cell r="DN89">
            <v>7.79</v>
          </cell>
          <cell r="DO89">
            <v>7.79</v>
          </cell>
          <cell r="DP89">
            <v>7.79</v>
          </cell>
          <cell r="DQ89">
            <v>7.79</v>
          </cell>
          <cell r="DR89">
            <v>7.76</v>
          </cell>
          <cell r="DS89">
            <v>7.76</v>
          </cell>
          <cell r="DT89">
            <v>7.76</v>
          </cell>
          <cell r="DU89">
            <v>7.76</v>
          </cell>
          <cell r="DV89">
            <v>7.76</v>
          </cell>
          <cell r="DW89">
            <v>7.76</v>
          </cell>
          <cell r="DX89">
            <v>7.76</v>
          </cell>
          <cell r="DY89">
            <v>7.76</v>
          </cell>
          <cell r="DZ89">
            <v>7.79</v>
          </cell>
          <cell r="EA89">
            <v>7.79</v>
          </cell>
          <cell r="EB89">
            <v>7.79</v>
          </cell>
          <cell r="EC89">
            <v>7.79</v>
          </cell>
          <cell r="ED89">
            <v>7.79</v>
          </cell>
          <cell r="EE89">
            <v>7.79</v>
          </cell>
          <cell r="EF89">
            <v>7.78</v>
          </cell>
          <cell r="EG89">
            <v>7.78</v>
          </cell>
          <cell r="EH89">
            <v>7.78</v>
          </cell>
          <cell r="EI89">
            <v>7.78</v>
          </cell>
          <cell r="EJ89">
            <v>7.78</v>
          </cell>
          <cell r="EK89">
            <v>7.78</v>
          </cell>
          <cell r="EL89">
            <v>7.78</v>
          </cell>
          <cell r="EM89">
            <v>7.78</v>
          </cell>
          <cell r="EN89">
            <v>7.78</v>
          </cell>
          <cell r="EO89">
            <v>7.75</v>
          </cell>
          <cell r="EP89">
            <v>7.75</v>
          </cell>
          <cell r="EQ89">
            <v>7.75</v>
          </cell>
          <cell r="ER89">
            <v>7.75</v>
          </cell>
          <cell r="ES89">
            <v>7.75</v>
          </cell>
          <cell r="ET89">
            <v>7.75</v>
          </cell>
          <cell r="EU89">
            <v>7.75</v>
          </cell>
          <cell r="EV89">
            <v>7.75</v>
          </cell>
          <cell r="EW89">
            <v>7.75</v>
          </cell>
          <cell r="EX89">
            <v>7.76</v>
          </cell>
          <cell r="EY89">
            <v>7.77</v>
          </cell>
          <cell r="EZ89">
            <v>7.77</v>
          </cell>
        </row>
        <row r="90">
          <cell r="A90" t="str">
            <v>Hungary</v>
          </cell>
          <cell r="B90" t="str">
            <v>Forint</v>
          </cell>
          <cell r="C90" t="str">
            <v>HUF</v>
          </cell>
          <cell r="D90">
            <v>101</v>
          </cell>
          <cell r="E90">
            <v>101</v>
          </cell>
          <cell r="F90">
            <v>104</v>
          </cell>
          <cell r="G90">
            <v>104</v>
          </cell>
          <cell r="H90">
            <v>104</v>
          </cell>
          <cell r="I90">
            <v>104</v>
          </cell>
          <cell r="J90">
            <v>104</v>
          </cell>
          <cell r="K90">
            <v>110</v>
          </cell>
          <cell r="L90">
            <v>110</v>
          </cell>
          <cell r="M90">
            <v>110</v>
          </cell>
          <cell r="N90">
            <v>110</v>
          </cell>
          <cell r="O90">
            <v>110</v>
          </cell>
          <cell r="P90">
            <v>112</v>
          </cell>
          <cell r="Q90">
            <v>112</v>
          </cell>
          <cell r="R90">
            <v>120</v>
          </cell>
          <cell r="S90">
            <v>120</v>
          </cell>
          <cell r="T90">
            <v>120</v>
          </cell>
          <cell r="U90">
            <v>120</v>
          </cell>
          <cell r="V90">
            <v>120</v>
          </cell>
          <cell r="W90">
            <v>120</v>
          </cell>
          <cell r="X90">
            <v>133</v>
          </cell>
          <cell r="Y90">
            <v>133</v>
          </cell>
          <cell r="Z90">
            <v>133</v>
          </cell>
          <cell r="AA90">
            <v>133</v>
          </cell>
          <cell r="AB90">
            <v>133</v>
          </cell>
          <cell r="AC90">
            <v>133</v>
          </cell>
          <cell r="AD90">
            <v>140</v>
          </cell>
          <cell r="AE90">
            <v>146</v>
          </cell>
          <cell r="AF90">
            <v>146</v>
          </cell>
          <cell r="AG90">
            <v>146</v>
          </cell>
          <cell r="AH90">
            <v>150</v>
          </cell>
          <cell r="AI90">
            <v>150</v>
          </cell>
          <cell r="AJ90">
            <v>150</v>
          </cell>
          <cell r="AK90">
            <v>150</v>
          </cell>
          <cell r="AL90">
            <v>159</v>
          </cell>
          <cell r="AM90">
            <v>159</v>
          </cell>
          <cell r="AN90">
            <v>159</v>
          </cell>
          <cell r="AO90">
            <v>168</v>
          </cell>
          <cell r="AP90">
            <v>168</v>
          </cell>
          <cell r="AQ90">
            <v>176</v>
          </cell>
          <cell r="AR90">
            <v>176</v>
          </cell>
          <cell r="AS90">
            <v>182</v>
          </cell>
          <cell r="AT90">
            <v>185</v>
          </cell>
          <cell r="AU90">
            <v>197</v>
          </cell>
          <cell r="AV90">
            <v>197</v>
          </cell>
          <cell r="AW90">
            <v>194</v>
          </cell>
          <cell r="AX90">
            <v>194</v>
          </cell>
          <cell r="AY90">
            <v>194</v>
          </cell>
          <cell r="AZ90">
            <v>194</v>
          </cell>
          <cell r="BA90">
            <v>206</v>
          </cell>
          <cell r="BB90">
            <v>206</v>
          </cell>
          <cell r="BC90">
            <v>206</v>
          </cell>
          <cell r="BD90">
            <v>206</v>
          </cell>
          <cell r="BE90">
            <v>206</v>
          </cell>
          <cell r="BF90">
            <v>206</v>
          </cell>
          <cell r="BG90">
            <v>206</v>
          </cell>
          <cell r="BH90">
            <v>227</v>
          </cell>
          <cell r="BI90">
            <v>219</v>
          </cell>
          <cell r="BJ90">
            <v>217</v>
          </cell>
          <cell r="BK90">
            <v>217</v>
          </cell>
          <cell r="BL90">
            <v>217</v>
          </cell>
          <cell r="BM90">
            <v>218.54</v>
          </cell>
          <cell r="BN90">
            <v>229.56</v>
          </cell>
          <cell r="BO90">
            <v>229.56</v>
          </cell>
          <cell r="BP90">
            <v>235</v>
          </cell>
          <cell r="BQ90">
            <v>239</v>
          </cell>
          <cell r="BR90">
            <v>239</v>
          </cell>
          <cell r="BS90">
            <v>239</v>
          </cell>
          <cell r="BT90">
            <v>242</v>
          </cell>
          <cell r="BU90">
            <v>242</v>
          </cell>
          <cell r="BV90">
            <v>244</v>
          </cell>
          <cell r="BW90">
            <v>250</v>
          </cell>
          <cell r="BX90">
            <v>254</v>
          </cell>
          <cell r="BY90">
            <v>259</v>
          </cell>
          <cell r="BZ90">
            <v>265</v>
          </cell>
          <cell r="CA90">
            <v>270</v>
          </cell>
          <cell r="CB90">
            <v>280</v>
          </cell>
          <cell r="CC90">
            <v>277</v>
          </cell>
          <cell r="CD90">
            <v>273</v>
          </cell>
          <cell r="CE90">
            <v>282</v>
          </cell>
          <cell r="CF90">
            <v>293</v>
          </cell>
          <cell r="CG90">
            <v>297</v>
          </cell>
          <cell r="CH90">
            <v>312</v>
          </cell>
          <cell r="CI90">
            <v>307</v>
          </cell>
          <cell r="CJ90">
            <v>285</v>
          </cell>
          <cell r="CK90">
            <v>288</v>
          </cell>
          <cell r="CL90">
            <v>290</v>
          </cell>
          <cell r="CM90">
            <v>301</v>
          </cell>
          <cell r="CN90">
            <v>298</v>
          </cell>
          <cell r="CO90">
            <v>296</v>
          </cell>
          <cell r="CP90">
            <v>296</v>
          </cell>
          <cell r="CQ90">
            <v>282</v>
          </cell>
          <cell r="CR90">
            <v>277.47000000000003</v>
          </cell>
          <cell r="CS90">
            <v>281</v>
          </cell>
          <cell r="CT90">
            <v>282</v>
          </cell>
          <cell r="CU90">
            <v>282</v>
          </cell>
          <cell r="CV90">
            <v>279</v>
          </cell>
          <cell r="CW90">
            <v>279</v>
          </cell>
          <cell r="CX90">
            <v>283</v>
          </cell>
          <cell r="CY90">
            <v>279</v>
          </cell>
          <cell r="CZ90">
            <v>270</v>
          </cell>
          <cell r="DA90">
            <v>260</v>
          </cell>
          <cell r="DB90">
            <v>249</v>
          </cell>
          <cell r="DC90">
            <v>248</v>
          </cell>
          <cell r="DD90">
            <v>249</v>
          </cell>
          <cell r="DE90">
            <v>249</v>
          </cell>
          <cell r="DF90">
            <v>246</v>
          </cell>
          <cell r="DG90">
            <v>239</v>
          </cell>
          <cell r="DH90">
            <v>226</v>
          </cell>
          <cell r="DI90">
            <v>226</v>
          </cell>
          <cell r="DJ90">
            <v>226</v>
          </cell>
          <cell r="DK90">
            <v>229</v>
          </cell>
          <cell r="DL90">
            <v>224</v>
          </cell>
          <cell r="DM90">
            <v>212</v>
          </cell>
          <cell r="DN90">
            <v>232</v>
          </cell>
          <cell r="DO90">
            <v>230</v>
          </cell>
          <cell r="DP90">
            <v>236</v>
          </cell>
          <cell r="DQ90">
            <v>222</v>
          </cell>
          <cell r="DR90">
            <v>218</v>
          </cell>
          <cell r="DS90">
            <v>218</v>
          </cell>
          <cell r="DT90">
            <v>209</v>
          </cell>
          <cell r="DU90">
            <v>213</v>
          </cell>
          <cell r="DV90">
            <v>207</v>
          </cell>
          <cell r="DW90">
            <v>204</v>
          </cell>
          <cell r="DX90">
            <v>213</v>
          </cell>
          <cell r="DY90">
            <v>205</v>
          </cell>
          <cell r="DZ90">
            <v>207</v>
          </cell>
          <cell r="EA90">
            <v>206</v>
          </cell>
          <cell r="EB90">
            <v>206</v>
          </cell>
          <cell r="EC90">
            <v>201</v>
          </cell>
          <cell r="ED90">
            <v>194</v>
          </cell>
          <cell r="EE90">
            <v>186</v>
          </cell>
          <cell r="EF90">
            <v>180.6</v>
          </cell>
          <cell r="EG90">
            <v>187</v>
          </cell>
          <cell r="EH90">
            <v>183</v>
          </cell>
          <cell r="EI90">
            <v>190</v>
          </cell>
          <cell r="EJ90">
            <v>195</v>
          </cell>
          <cell r="EK90">
            <v>201</v>
          </cell>
          <cell r="EL90">
            <v>205</v>
          </cell>
          <cell r="EM90">
            <v>203</v>
          </cell>
          <cell r="EN90">
            <v>200</v>
          </cell>
          <cell r="EO90">
            <v>206</v>
          </cell>
          <cell r="EP90">
            <v>207</v>
          </cell>
          <cell r="EQ90">
            <v>213</v>
          </cell>
          <cell r="ER90">
            <v>213</v>
          </cell>
          <cell r="ES90">
            <v>208</v>
          </cell>
          <cell r="ET90">
            <v>213</v>
          </cell>
          <cell r="EU90">
            <v>219</v>
          </cell>
          <cell r="EV90">
            <v>204</v>
          </cell>
          <cell r="EW90">
            <v>204</v>
          </cell>
          <cell r="EX90">
            <v>223</v>
          </cell>
          <cell r="EY90">
            <v>213</v>
          </cell>
          <cell r="EZ90">
            <v>215</v>
          </cell>
        </row>
        <row r="91">
          <cell r="A91" t="str">
            <v>Iceland</v>
          </cell>
          <cell r="B91" t="str">
            <v>Icelandic Krona</v>
          </cell>
          <cell r="C91" t="str">
            <v>ISK</v>
          </cell>
          <cell r="D91">
            <v>71</v>
          </cell>
          <cell r="E91">
            <v>71</v>
          </cell>
          <cell r="F91">
            <v>71</v>
          </cell>
          <cell r="G91">
            <v>71</v>
          </cell>
          <cell r="H91">
            <v>71</v>
          </cell>
          <cell r="I91">
            <v>71</v>
          </cell>
          <cell r="J91">
            <v>71</v>
          </cell>
          <cell r="K91">
            <v>71</v>
          </cell>
          <cell r="L91">
            <v>71</v>
          </cell>
          <cell r="M91">
            <v>71</v>
          </cell>
          <cell r="N91">
            <v>71</v>
          </cell>
          <cell r="O91">
            <v>71</v>
          </cell>
          <cell r="P91">
            <v>69</v>
          </cell>
          <cell r="Q91">
            <v>69</v>
          </cell>
          <cell r="R91">
            <v>69</v>
          </cell>
          <cell r="S91">
            <v>64.2</v>
          </cell>
          <cell r="T91">
            <v>64.2</v>
          </cell>
          <cell r="U91">
            <v>64.2</v>
          </cell>
          <cell r="V91">
            <v>64.2</v>
          </cell>
          <cell r="W91">
            <v>64.2</v>
          </cell>
          <cell r="X91">
            <v>66.099999999999994</v>
          </cell>
          <cell r="Y91">
            <v>65.3</v>
          </cell>
          <cell r="Z91">
            <v>65.3</v>
          </cell>
          <cell r="AA91">
            <v>65.3</v>
          </cell>
          <cell r="AB91">
            <v>65.3</v>
          </cell>
          <cell r="AC91">
            <v>65.3</v>
          </cell>
          <cell r="AD91">
            <v>65.3</v>
          </cell>
          <cell r="AE91">
            <v>65.3</v>
          </cell>
          <cell r="AF91">
            <v>65.3</v>
          </cell>
          <cell r="AG91">
            <v>65.3</v>
          </cell>
          <cell r="AH91">
            <v>67.2</v>
          </cell>
          <cell r="AI91">
            <v>67.2</v>
          </cell>
          <cell r="AJ91">
            <v>67.2</v>
          </cell>
          <cell r="AK91">
            <v>67.2</v>
          </cell>
          <cell r="AL91">
            <v>67.2</v>
          </cell>
          <cell r="AM91">
            <v>67.2</v>
          </cell>
          <cell r="AN91">
            <v>67.2</v>
          </cell>
          <cell r="AO91">
            <v>67.2</v>
          </cell>
          <cell r="AP91">
            <v>67.2</v>
          </cell>
          <cell r="AQ91">
            <v>67.2</v>
          </cell>
          <cell r="AR91">
            <v>67.2</v>
          </cell>
          <cell r="AS91">
            <v>67.2</v>
          </cell>
          <cell r="AT91">
            <v>67.2</v>
          </cell>
          <cell r="AU91">
            <v>67.2</v>
          </cell>
          <cell r="AV91">
            <v>67.2</v>
          </cell>
          <cell r="AW91">
            <v>67.2</v>
          </cell>
          <cell r="AX91">
            <v>67.2</v>
          </cell>
          <cell r="AY91">
            <v>67.2</v>
          </cell>
          <cell r="AZ91">
            <v>67.2</v>
          </cell>
          <cell r="BA91">
            <v>67.2</v>
          </cell>
          <cell r="BB91">
            <v>67.2</v>
          </cell>
          <cell r="BC91">
            <v>67.2</v>
          </cell>
          <cell r="BD91">
            <v>67.2</v>
          </cell>
          <cell r="BE91">
            <v>67.2</v>
          </cell>
          <cell r="BF91">
            <v>67.2</v>
          </cell>
          <cell r="BG91">
            <v>67.2</v>
          </cell>
          <cell r="BH91">
            <v>67.2</v>
          </cell>
          <cell r="BI91">
            <v>67.2</v>
          </cell>
          <cell r="BJ91">
            <v>67.2</v>
          </cell>
          <cell r="BK91">
            <v>67.2</v>
          </cell>
          <cell r="BL91">
            <v>67.2</v>
          </cell>
          <cell r="BM91">
            <v>67.2</v>
          </cell>
          <cell r="BN91">
            <v>67.2</v>
          </cell>
          <cell r="BO91">
            <v>67.2</v>
          </cell>
          <cell r="BP91">
            <v>67.2</v>
          </cell>
          <cell r="BQ91">
            <v>67.2</v>
          </cell>
          <cell r="BR91">
            <v>67.2</v>
          </cell>
          <cell r="BS91">
            <v>67.2</v>
          </cell>
          <cell r="BT91">
            <v>73</v>
          </cell>
          <cell r="BU91">
            <v>73</v>
          </cell>
          <cell r="BV91">
            <v>73</v>
          </cell>
          <cell r="BW91">
            <v>73</v>
          </cell>
          <cell r="BX91">
            <v>73</v>
          </cell>
          <cell r="BY91">
            <v>73</v>
          </cell>
          <cell r="BZ91">
            <v>73</v>
          </cell>
          <cell r="CA91">
            <v>73</v>
          </cell>
          <cell r="CB91">
            <v>73</v>
          </cell>
          <cell r="CC91">
            <v>75.59</v>
          </cell>
          <cell r="CD91">
            <v>75.59</v>
          </cell>
          <cell r="CE91">
            <v>78.599999999999994</v>
          </cell>
          <cell r="CF91">
            <v>80.900000000000006</v>
          </cell>
          <cell r="CG91">
            <v>82.8</v>
          </cell>
          <cell r="CH91">
            <v>87</v>
          </cell>
          <cell r="CI91">
            <v>87</v>
          </cell>
          <cell r="CJ91">
            <v>84.8</v>
          </cell>
          <cell r="CK91">
            <v>86</v>
          </cell>
          <cell r="CL91">
            <v>86</v>
          </cell>
          <cell r="CM91">
            <v>90</v>
          </cell>
          <cell r="CN91">
            <v>94</v>
          </cell>
          <cell r="CO91">
            <v>94</v>
          </cell>
          <cell r="CP91">
            <v>94</v>
          </cell>
          <cell r="CQ91">
            <v>100</v>
          </cell>
          <cell r="CR91">
            <v>98.85</v>
          </cell>
          <cell r="CS91">
            <v>101</v>
          </cell>
          <cell r="CT91">
            <v>103</v>
          </cell>
          <cell r="CU91">
            <v>108</v>
          </cell>
          <cell r="CV91">
            <v>104</v>
          </cell>
          <cell r="CW91">
            <v>104</v>
          </cell>
          <cell r="CX91">
            <v>101</v>
          </cell>
          <cell r="CY91">
            <v>99.8</v>
          </cell>
          <cell r="CZ91">
            <v>94</v>
          </cell>
          <cell r="DA91">
            <v>92</v>
          </cell>
          <cell r="DB91">
            <v>88</v>
          </cell>
          <cell r="DC91">
            <v>85.4</v>
          </cell>
          <cell r="DD91">
            <v>87.9</v>
          </cell>
          <cell r="DE91">
            <v>87.9</v>
          </cell>
          <cell r="DF91">
            <v>87.9</v>
          </cell>
          <cell r="DG91">
            <v>86.3</v>
          </cell>
          <cell r="DH91">
            <v>81</v>
          </cell>
          <cell r="DI91">
            <v>78</v>
          </cell>
          <cell r="DJ91">
            <v>78</v>
          </cell>
          <cell r="DK91">
            <v>77.400000000000006</v>
          </cell>
          <cell r="DL91">
            <v>75.8</v>
          </cell>
          <cell r="DM91">
            <v>72.2</v>
          </cell>
          <cell r="DN91">
            <v>76.2</v>
          </cell>
          <cell r="DO91">
            <v>76.7</v>
          </cell>
          <cell r="DP91">
            <v>80.400000000000006</v>
          </cell>
          <cell r="DQ91">
            <v>77.3</v>
          </cell>
          <cell r="DR91">
            <v>75.900000000000006</v>
          </cell>
          <cell r="DS91">
            <v>75.400000000000006</v>
          </cell>
          <cell r="DT91">
            <v>71.7</v>
          </cell>
          <cell r="DU91">
            <v>69.5</v>
          </cell>
          <cell r="DV91">
            <v>69.7</v>
          </cell>
          <cell r="DW91">
            <v>72.400000000000006</v>
          </cell>
          <cell r="DX91">
            <v>74.099999999999994</v>
          </cell>
          <cell r="DY91">
            <v>71.5</v>
          </cell>
          <cell r="DZ91">
            <v>72.3</v>
          </cell>
          <cell r="EA91">
            <v>71.7</v>
          </cell>
          <cell r="EB91">
            <v>71.7</v>
          </cell>
          <cell r="EC91">
            <v>71.7</v>
          </cell>
          <cell r="ED91">
            <v>69.2</v>
          </cell>
          <cell r="EE91">
            <v>65.400000000000006</v>
          </cell>
          <cell r="EF91">
            <v>61.9</v>
          </cell>
          <cell r="EG91">
            <v>61.6</v>
          </cell>
          <cell r="EH91">
            <v>60.9</v>
          </cell>
          <cell r="EI91">
            <v>61.2</v>
          </cell>
          <cell r="EJ91">
            <v>63.7</v>
          </cell>
          <cell r="EK91">
            <v>64.5</v>
          </cell>
          <cell r="EL91">
            <v>65.400000000000006</v>
          </cell>
          <cell r="EM91">
            <v>64.599999999999994</v>
          </cell>
          <cell r="EN91">
            <v>63.6</v>
          </cell>
          <cell r="EO91">
            <v>62.9</v>
          </cell>
          <cell r="EP91">
            <v>60.6</v>
          </cell>
          <cell r="EQ91">
            <v>63.3</v>
          </cell>
          <cell r="ER91">
            <v>63.5</v>
          </cell>
          <cell r="ES91">
            <v>62.1</v>
          </cell>
          <cell r="ET91">
            <v>66.3</v>
          </cell>
          <cell r="EU91">
            <v>70.3</v>
          </cell>
          <cell r="EV91">
            <v>70.150000000000006</v>
          </cell>
          <cell r="EW91">
            <v>72.2</v>
          </cell>
          <cell r="EX91">
            <v>76.400000000000006</v>
          </cell>
          <cell r="EY91">
            <v>72.7</v>
          </cell>
          <cell r="EZ91">
            <v>69.400000000000006</v>
          </cell>
        </row>
        <row r="92">
          <cell r="A92" t="str">
            <v>India</v>
          </cell>
          <cell r="B92" t="str">
            <v>Indian Rupee</v>
          </cell>
          <cell r="C92" t="str">
            <v>INR</v>
          </cell>
          <cell r="D92">
            <v>31.2</v>
          </cell>
          <cell r="E92">
            <v>31.2</v>
          </cell>
          <cell r="F92">
            <v>31.2</v>
          </cell>
          <cell r="G92">
            <v>31.2</v>
          </cell>
          <cell r="H92">
            <v>31.2</v>
          </cell>
          <cell r="I92">
            <v>31.2</v>
          </cell>
          <cell r="J92">
            <v>31.2</v>
          </cell>
          <cell r="K92">
            <v>31.2</v>
          </cell>
          <cell r="L92">
            <v>31.2</v>
          </cell>
          <cell r="M92">
            <v>31.2</v>
          </cell>
          <cell r="N92">
            <v>31.2</v>
          </cell>
          <cell r="O92">
            <v>31.2</v>
          </cell>
          <cell r="P92">
            <v>31.2</v>
          </cell>
          <cell r="Q92">
            <v>31.2</v>
          </cell>
          <cell r="R92">
            <v>31.2</v>
          </cell>
          <cell r="S92">
            <v>31.2</v>
          </cell>
          <cell r="T92">
            <v>31.2</v>
          </cell>
          <cell r="U92">
            <v>31.2</v>
          </cell>
          <cell r="V92">
            <v>31.2</v>
          </cell>
          <cell r="W92">
            <v>31.2</v>
          </cell>
          <cell r="X92">
            <v>31.2</v>
          </cell>
          <cell r="Y92">
            <v>33.299999999999997</v>
          </cell>
          <cell r="Z92">
            <v>34.700000000000003</v>
          </cell>
          <cell r="AA92">
            <v>34.700000000000003</v>
          </cell>
          <cell r="AB92">
            <v>34.700000000000003</v>
          </cell>
          <cell r="AC92">
            <v>34.700000000000003</v>
          </cell>
          <cell r="AD92">
            <v>36.299999999999997</v>
          </cell>
          <cell r="AE92">
            <v>36.299999999999997</v>
          </cell>
          <cell r="AF92">
            <v>34</v>
          </cell>
          <cell r="AG92">
            <v>34</v>
          </cell>
          <cell r="AH92">
            <v>34.799999999999997</v>
          </cell>
          <cell r="AI92">
            <v>34.799999999999997</v>
          </cell>
          <cell r="AJ92">
            <v>34.799999999999997</v>
          </cell>
          <cell r="AK92">
            <v>35.5</v>
          </cell>
          <cell r="AL92">
            <v>35.5</v>
          </cell>
          <cell r="AM92">
            <v>35.5</v>
          </cell>
          <cell r="AN92">
            <v>35.5</v>
          </cell>
          <cell r="AO92">
            <v>35.5</v>
          </cell>
          <cell r="AP92">
            <v>35.5</v>
          </cell>
          <cell r="AQ92">
            <v>35.5</v>
          </cell>
          <cell r="AR92">
            <v>35.5</v>
          </cell>
          <cell r="AS92">
            <v>35.5</v>
          </cell>
          <cell r="AT92">
            <v>35.5</v>
          </cell>
          <cell r="AU92">
            <v>35.5</v>
          </cell>
          <cell r="AV92">
            <v>35.5</v>
          </cell>
          <cell r="AW92">
            <v>36.1</v>
          </cell>
          <cell r="AX92">
            <v>36.1</v>
          </cell>
          <cell r="AY92">
            <v>36.1</v>
          </cell>
          <cell r="AZ92">
            <v>39.200000000000003</v>
          </cell>
          <cell r="BA92">
            <v>38.299999999999997</v>
          </cell>
          <cell r="BB92">
            <v>38.299999999999997</v>
          </cell>
          <cell r="BC92">
            <v>39.299999999999997</v>
          </cell>
          <cell r="BD92">
            <v>39.44</v>
          </cell>
          <cell r="BE92">
            <v>39.44</v>
          </cell>
          <cell r="BF92">
            <v>42.09</v>
          </cell>
          <cell r="BG92">
            <v>42.23</v>
          </cell>
          <cell r="BH92">
            <v>42.2</v>
          </cell>
          <cell r="BI92">
            <v>42.26</v>
          </cell>
          <cell r="BJ92">
            <v>42.03</v>
          </cell>
          <cell r="BK92">
            <v>42.17</v>
          </cell>
          <cell r="BL92">
            <v>42.28</v>
          </cell>
          <cell r="BM92">
            <v>42.26</v>
          </cell>
          <cell r="BN92">
            <v>42.16</v>
          </cell>
          <cell r="BO92">
            <v>42.15</v>
          </cell>
          <cell r="BP92">
            <v>42.41</v>
          </cell>
          <cell r="BQ92">
            <v>42.48</v>
          </cell>
          <cell r="BR92">
            <v>42.87</v>
          </cell>
          <cell r="BS92">
            <v>42.96</v>
          </cell>
          <cell r="BT92">
            <v>43.25</v>
          </cell>
          <cell r="BU92">
            <v>43.3</v>
          </cell>
          <cell r="BV92">
            <v>43.12</v>
          </cell>
          <cell r="BW92">
            <v>43.15</v>
          </cell>
          <cell r="BX92">
            <v>43.25</v>
          </cell>
          <cell r="BY92">
            <v>43.31</v>
          </cell>
          <cell r="BZ92">
            <v>43.35</v>
          </cell>
          <cell r="CA92">
            <v>43.32</v>
          </cell>
          <cell r="CB92">
            <v>43.37</v>
          </cell>
          <cell r="CC92">
            <v>43.7</v>
          </cell>
          <cell r="CD92">
            <v>44.38</v>
          </cell>
          <cell r="CE92">
            <v>44.67</v>
          </cell>
          <cell r="CF92">
            <v>45.4</v>
          </cell>
          <cell r="CG92">
            <v>45.95</v>
          </cell>
          <cell r="CH92">
            <v>46.1</v>
          </cell>
          <cell r="CI92">
            <v>46.52</v>
          </cell>
          <cell r="CJ92">
            <v>46.42</v>
          </cell>
          <cell r="CK92">
            <v>46.12</v>
          </cell>
          <cell r="CL92">
            <v>46.18</v>
          </cell>
          <cell r="CM92">
            <v>46.31</v>
          </cell>
          <cell r="CN92">
            <v>46.41</v>
          </cell>
          <cell r="CO92">
            <v>46.57</v>
          </cell>
          <cell r="CP92">
            <v>46.7</v>
          </cell>
          <cell r="CQ92">
            <v>46.8</v>
          </cell>
          <cell r="CR92">
            <v>46.8</v>
          </cell>
          <cell r="CS92">
            <v>47</v>
          </cell>
          <cell r="CT92">
            <v>47.75</v>
          </cell>
          <cell r="CU92">
            <v>47.7</v>
          </cell>
          <cell r="CV92">
            <v>47.6</v>
          </cell>
          <cell r="CW92">
            <v>47.95</v>
          </cell>
          <cell r="CX92">
            <v>48.3</v>
          </cell>
          <cell r="CY92">
            <v>48.46</v>
          </cell>
          <cell r="CZ92">
            <v>48.55</v>
          </cell>
          <cell r="DA92">
            <v>48.75</v>
          </cell>
          <cell r="DB92">
            <v>48.68</v>
          </cell>
          <cell r="DC92">
            <v>48.5</v>
          </cell>
          <cell r="DD92">
            <v>48.5</v>
          </cell>
          <cell r="DE92">
            <v>48.2</v>
          </cell>
          <cell r="DF92">
            <v>48.1</v>
          </cell>
          <cell r="DG92">
            <v>48</v>
          </cell>
          <cell r="DH92">
            <v>47.68</v>
          </cell>
          <cell r="DI92">
            <v>47.5</v>
          </cell>
          <cell r="DJ92">
            <v>47.37</v>
          </cell>
          <cell r="DK92">
            <v>47.3</v>
          </cell>
          <cell r="DL92">
            <v>46.97</v>
          </cell>
          <cell r="DM92">
            <v>46.56</v>
          </cell>
          <cell r="DN92">
            <v>46.2</v>
          </cell>
          <cell r="DO92">
            <v>45.77</v>
          </cell>
          <cell r="DP92">
            <v>45.5</v>
          </cell>
          <cell r="DQ92">
            <v>45.3</v>
          </cell>
          <cell r="DR92">
            <v>44.92</v>
          </cell>
          <cell r="DS92">
            <v>45.5</v>
          </cell>
          <cell r="DT92">
            <v>45.26</v>
          </cell>
          <cell r="DU92">
            <v>45</v>
          </cell>
          <cell r="DV92">
            <v>44.92</v>
          </cell>
          <cell r="DW92">
            <v>44.36</v>
          </cell>
          <cell r="DX92">
            <v>43.5</v>
          </cell>
          <cell r="DY92">
            <v>45.05</v>
          </cell>
          <cell r="DZ92">
            <v>45.32</v>
          </cell>
          <cell r="EA92">
            <v>46.05</v>
          </cell>
          <cell r="EB92">
            <v>46.05</v>
          </cell>
          <cell r="EC92">
            <v>45.4</v>
          </cell>
          <cell r="ED92">
            <v>45.2</v>
          </cell>
          <cell r="EE92">
            <v>44.82</v>
          </cell>
          <cell r="EF92">
            <v>43.3</v>
          </cell>
          <cell r="EG92">
            <v>43.38</v>
          </cell>
          <cell r="EH92">
            <v>43.28</v>
          </cell>
          <cell r="EI92">
            <v>43.24</v>
          </cell>
          <cell r="EJ92">
            <v>43.22</v>
          </cell>
          <cell r="EK92">
            <v>42.96</v>
          </cell>
          <cell r="EL92">
            <v>43.02</v>
          </cell>
          <cell r="EM92">
            <v>43</v>
          </cell>
          <cell r="EN92">
            <v>43.22</v>
          </cell>
          <cell r="EO92">
            <v>43.91</v>
          </cell>
          <cell r="EP92">
            <v>45.02</v>
          </cell>
          <cell r="EQ92">
            <v>45.84</v>
          </cell>
          <cell r="ER92">
            <v>45.24</v>
          </cell>
          <cell r="ES92">
            <v>44.38</v>
          </cell>
          <cell r="ET92">
            <v>44.44</v>
          </cell>
          <cell r="EU92">
            <v>44.57</v>
          </cell>
          <cell r="EV92">
            <v>45</v>
          </cell>
          <cell r="EW92">
            <v>45.19</v>
          </cell>
          <cell r="EX92">
            <v>46.36</v>
          </cell>
          <cell r="EY92">
            <v>46.7</v>
          </cell>
          <cell r="EZ92">
            <v>46.55</v>
          </cell>
        </row>
        <row r="93">
          <cell r="A93" t="str">
            <v>Indonesia</v>
          </cell>
          <cell r="B93" t="str">
            <v>Rupiah</v>
          </cell>
          <cell r="C93" t="str">
            <v>IDR</v>
          </cell>
          <cell r="D93">
            <v>2100</v>
          </cell>
          <cell r="E93">
            <v>2100</v>
          </cell>
          <cell r="F93">
            <v>2100</v>
          </cell>
          <cell r="G93">
            <v>2144</v>
          </cell>
          <cell r="H93">
            <v>2144</v>
          </cell>
          <cell r="I93">
            <v>2144</v>
          </cell>
          <cell r="J93">
            <v>2144</v>
          </cell>
          <cell r="K93">
            <v>2144</v>
          </cell>
          <cell r="L93">
            <v>2144</v>
          </cell>
          <cell r="M93">
            <v>2144</v>
          </cell>
          <cell r="N93">
            <v>2144</v>
          </cell>
          <cell r="O93">
            <v>2144</v>
          </cell>
          <cell r="P93">
            <v>2182</v>
          </cell>
          <cell r="Q93">
            <v>2182</v>
          </cell>
          <cell r="R93">
            <v>2182</v>
          </cell>
          <cell r="S93">
            <v>2220</v>
          </cell>
          <cell r="T93">
            <v>2220</v>
          </cell>
          <cell r="U93">
            <v>2220</v>
          </cell>
          <cell r="V93">
            <v>2220</v>
          </cell>
          <cell r="W93">
            <v>2220</v>
          </cell>
          <cell r="X93">
            <v>2220</v>
          </cell>
          <cell r="Y93">
            <v>2260</v>
          </cell>
          <cell r="Z93">
            <v>2260</v>
          </cell>
          <cell r="AA93">
            <v>2260</v>
          </cell>
          <cell r="AB93">
            <v>2260</v>
          </cell>
          <cell r="AC93">
            <v>2260</v>
          </cell>
          <cell r="AD93">
            <v>2260</v>
          </cell>
          <cell r="AE93">
            <v>2330</v>
          </cell>
          <cell r="AF93">
            <v>2330</v>
          </cell>
          <cell r="AG93">
            <v>2330</v>
          </cell>
          <cell r="AH93">
            <v>2330</v>
          </cell>
          <cell r="AI93">
            <v>2330</v>
          </cell>
          <cell r="AJ93">
            <v>2330</v>
          </cell>
          <cell r="AK93">
            <v>2330</v>
          </cell>
          <cell r="AL93">
            <v>2330</v>
          </cell>
          <cell r="AM93">
            <v>2330</v>
          </cell>
          <cell r="AN93">
            <v>2330</v>
          </cell>
          <cell r="AO93">
            <v>2330</v>
          </cell>
          <cell r="AP93">
            <v>2330</v>
          </cell>
          <cell r="AQ93">
            <v>2398</v>
          </cell>
          <cell r="AR93">
            <v>2398</v>
          </cell>
          <cell r="AS93">
            <v>2398</v>
          </cell>
          <cell r="AT93">
            <v>2422</v>
          </cell>
          <cell r="AU93">
            <v>2590</v>
          </cell>
          <cell r="AV93">
            <v>2970</v>
          </cell>
          <cell r="AW93">
            <v>2903</v>
          </cell>
          <cell r="AX93">
            <v>3377</v>
          </cell>
          <cell r="AY93">
            <v>3502</v>
          </cell>
          <cell r="AZ93">
            <v>8300</v>
          </cell>
          <cell r="BA93">
            <v>7300</v>
          </cell>
          <cell r="BB93">
            <v>10500</v>
          </cell>
          <cell r="BC93">
            <v>7002</v>
          </cell>
          <cell r="BD93">
            <v>11700</v>
          </cell>
          <cell r="BE93">
            <v>11700</v>
          </cell>
          <cell r="BF93">
            <v>14050</v>
          </cell>
          <cell r="BG93">
            <v>13400</v>
          </cell>
          <cell r="BH93">
            <v>10600</v>
          </cell>
          <cell r="BI93">
            <v>9000</v>
          </cell>
          <cell r="BJ93">
            <v>7600</v>
          </cell>
          <cell r="BK93">
            <v>7450</v>
          </cell>
          <cell r="BL93">
            <v>7406</v>
          </cell>
          <cell r="BM93">
            <v>9000</v>
          </cell>
          <cell r="BN93">
            <v>8800</v>
          </cell>
          <cell r="BO93">
            <v>8571</v>
          </cell>
          <cell r="BP93">
            <v>8390</v>
          </cell>
          <cell r="BQ93">
            <v>7800</v>
          </cell>
          <cell r="BR93">
            <v>6345</v>
          </cell>
          <cell r="BS93">
            <v>8000</v>
          </cell>
          <cell r="BT93">
            <v>7282.2569999999996</v>
          </cell>
          <cell r="BU93">
            <v>7481</v>
          </cell>
          <cell r="BV93">
            <v>6472</v>
          </cell>
          <cell r="BW93">
            <v>6818</v>
          </cell>
          <cell r="BX93">
            <v>6793</v>
          </cell>
          <cell r="BY93">
            <v>7088</v>
          </cell>
          <cell r="BZ93">
            <v>7161</v>
          </cell>
          <cell r="CA93">
            <v>7394</v>
          </cell>
          <cell r="CB93">
            <v>7752</v>
          </cell>
          <cell r="CC93">
            <v>8236</v>
          </cell>
          <cell r="CD93">
            <v>8524</v>
          </cell>
          <cell r="CE93">
            <v>8999</v>
          </cell>
          <cell r="CF93">
            <v>8127</v>
          </cell>
          <cell r="CG93">
            <v>8859</v>
          </cell>
          <cell r="CH93">
            <v>8910</v>
          </cell>
          <cell r="CI93">
            <v>9266</v>
          </cell>
          <cell r="CJ93">
            <v>9108</v>
          </cell>
          <cell r="CK93">
            <v>9333</v>
          </cell>
          <cell r="CL93">
            <v>9500</v>
          </cell>
          <cell r="CM93">
            <v>10300</v>
          </cell>
          <cell r="CN93">
            <v>11642</v>
          </cell>
          <cell r="CO93">
            <v>11350</v>
          </cell>
          <cell r="CP93">
            <v>11400</v>
          </cell>
          <cell r="CQ93">
            <v>8750</v>
          </cell>
          <cell r="CR93">
            <v>8500</v>
          </cell>
          <cell r="CS93">
            <v>9300</v>
          </cell>
          <cell r="CT93">
            <v>9900</v>
          </cell>
          <cell r="CU93">
            <v>10300</v>
          </cell>
          <cell r="CV93">
            <v>9700</v>
          </cell>
          <cell r="CW93">
            <v>10000</v>
          </cell>
          <cell r="CX93">
            <v>9800</v>
          </cell>
          <cell r="CY93">
            <v>9500</v>
          </cell>
          <cell r="CZ93">
            <v>9000</v>
          </cell>
          <cell r="DA93">
            <v>8750</v>
          </cell>
          <cell r="DB93">
            <v>8300</v>
          </cell>
          <cell r="DC93">
            <v>8700</v>
          </cell>
          <cell r="DD93">
            <v>8600</v>
          </cell>
          <cell r="DE93">
            <v>8800</v>
          </cell>
          <cell r="DF93">
            <v>8900</v>
          </cell>
          <cell r="DG93">
            <v>8800</v>
          </cell>
          <cell r="DH93">
            <v>8600</v>
          </cell>
          <cell r="DI93">
            <v>8600</v>
          </cell>
          <cell r="DJ93">
            <v>8600</v>
          </cell>
          <cell r="DK93">
            <v>8800</v>
          </cell>
          <cell r="DL93">
            <v>8700</v>
          </cell>
          <cell r="DM93">
            <v>8300</v>
          </cell>
          <cell r="DN93">
            <v>8200</v>
          </cell>
          <cell r="DO93">
            <v>8500</v>
          </cell>
          <cell r="DP93">
            <v>8300</v>
          </cell>
          <cell r="DQ93">
            <v>8400</v>
          </cell>
          <cell r="DR93">
            <v>8400</v>
          </cell>
          <cell r="DS93">
            <v>8400</v>
          </cell>
          <cell r="DT93">
            <v>8400</v>
          </cell>
          <cell r="DU93">
            <v>8400</v>
          </cell>
          <cell r="DV93">
            <v>8400</v>
          </cell>
          <cell r="DW93">
            <v>8400</v>
          </cell>
          <cell r="DX93">
            <v>8500</v>
          </cell>
          <cell r="DY93">
            <v>8800</v>
          </cell>
          <cell r="DZ93">
            <v>9200</v>
          </cell>
          <cell r="EA93">
            <v>9000</v>
          </cell>
          <cell r="EB93">
            <v>9100</v>
          </cell>
          <cell r="EC93">
            <v>9000</v>
          </cell>
          <cell r="ED93">
            <v>9000</v>
          </cell>
          <cell r="EE93">
            <v>9000</v>
          </cell>
          <cell r="EF93">
            <v>9200</v>
          </cell>
          <cell r="EG93">
            <v>9200</v>
          </cell>
          <cell r="EH93">
            <v>9200</v>
          </cell>
          <cell r="EI93">
            <v>9300</v>
          </cell>
          <cell r="EJ93">
            <v>9510</v>
          </cell>
          <cell r="EK93">
            <v>9400</v>
          </cell>
          <cell r="EL93">
            <v>9500</v>
          </cell>
          <cell r="EM93">
            <v>9576</v>
          </cell>
          <cell r="EN93">
            <v>10170</v>
          </cell>
          <cell r="EO93">
            <v>10010</v>
          </cell>
          <cell r="EP93">
            <v>10010</v>
          </cell>
          <cell r="EQ93">
            <v>10000</v>
          </cell>
          <cell r="ER93">
            <v>9850</v>
          </cell>
          <cell r="ES93">
            <v>9400</v>
          </cell>
          <cell r="ET93">
            <v>9210</v>
          </cell>
          <cell r="EU93">
            <v>9010</v>
          </cell>
          <cell r="EV93">
            <v>8700</v>
          </cell>
          <cell r="EW93">
            <v>9200</v>
          </cell>
          <cell r="EX93">
            <v>9280</v>
          </cell>
          <cell r="EY93">
            <v>9025</v>
          </cell>
          <cell r="EZ93">
            <v>9015</v>
          </cell>
        </row>
        <row r="94">
          <cell r="A94" t="str">
            <v>Iran</v>
          </cell>
          <cell r="B94" t="str">
            <v>Iranian Rial</v>
          </cell>
          <cell r="C94" t="str">
            <v>IRR</v>
          </cell>
          <cell r="D94">
            <v>1755</v>
          </cell>
          <cell r="E94">
            <v>1755</v>
          </cell>
          <cell r="F94">
            <v>1755</v>
          </cell>
          <cell r="G94">
            <v>1755</v>
          </cell>
          <cell r="H94">
            <v>1755</v>
          </cell>
          <cell r="I94">
            <v>1755</v>
          </cell>
          <cell r="J94">
            <v>1755</v>
          </cell>
          <cell r="K94">
            <v>2340</v>
          </cell>
          <cell r="L94">
            <v>2160</v>
          </cell>
          <cell r="M94">
            <v>2340</v>
          </cell>
          <cell r="N94">
            <v>2340</v>
          </cell>
          <cell r="O94">
            <v>2340</v>
          </cell>
          <cell r="P94">
            <v>2340</v>
          </cell>
          <cell r="Q94">
            <v>2340</v>
          </cell>
          <cell r="R94">
            <v>2340</v>
          </cell>
          <cell r="S94">
            <v>2340</v>
          </cell>
          <cell r="T94">
            <v>2340</v>
          </cell>
          <cell r="U94">
            <v>3000</v>
          </cell>
          <cell r="V94">
            <v>2830</v>
          </cell>
          <cell r="W94">
            <v>3000</v>
          </cell>
          <cell r="X94">
            <v>3000</v>
          </cell>
          <cell r="Y94">
            <v>3000</v>
          </cell>
          <cell r="Z94">
            <v>3000</v>
          </cell>
          <cell r="AA94">
            <v>3000</v>
          </cell>
          <cell r="AB94">
            <v>3000</v>
          </cell>
          <cell r="AC94">
            <v>3000</v>
          </cell>
          <cell r="AD94">
            <v>3000</v>
          </cell>
          <cell r="AE94">
            <v>3000</v>
          </cell>
          <cell r="AF94">
            <v>3000</v>
          </cell>
          <cell r="AG94">
            <v>3000</v>
          </cell>
          <cell r="AH94">
            <v>3000</v>
          </cell>
          <cell r="AI94">
            <v>3000</v>
          </cell>
          <cell r="AJ94">
            <v>3000</v>
          </cell>
          <cell r="AK94">
            <v>3000</v>
          </cell>
          <cell r="AL94">
            <v>3000</v>
          </cell>
          <cell r="AM94">
            <v>3000</v>
          </cell>
          <cell r="AN94">
            <v>3000</v>
          </cell>
          <cell r="AO94">
            <v>3000</v>
          </cell>
          <cell r="AP94">
            <v>3000</v>
          </cell>
          <cell r="AQ94">
            <v>3000</v>
          </cell>
          <cell r="AR94">
            <v>3000</v>
          </cell>
          <cell r="AS94">
            <v>3000</v>
          </cell>
          <cell r="AT94">
            <v>3000</v>
          </cell>
          <cell r="AU94">
            <v>3000</v>
          </cell>
          <cell r="AV94">
            <v>3000</v>
          </cell>
          <cell r="AW94">
            <v>3000</v>
          </cell>
          <cell r="AX94">
            <v>3000</v>
          </cell>
          <cell r="AY94">
            <v>3000</v>
          </cell>
          <cell r="AZ94">
            <v>3000</v>
          </cell>
          <cell r="BA94">
            <v>3000</v>
          </cell>
          <cell r="BB94">
            <v>3000</v>
          </cell>
          <cell r="BC94">
            <v>3000</v>
          </cell>
          <cell r="BD94">
            <v>3000</v>
          </cell>
          <cell r="BE94">
            <v>4830</v>
          </cell>
          <cell r="BF94">
            <v>4834</v>
          </cell>
          <cell r="BG94">
            <v>4899</v>
          </cell>
          <cell r="BH94">
            <v>4980</v>
          </cell>
          <cell r="BI94">
            <v>5730</v>
          </cell>
          <cell r="BJ94">
            <v>5695</v>
          </cell>
          <cell r="BK94">
            <v>5701</v>
          </cell>
          <cell r="BL94">
            <v>5713</v>
          </cell>
          <cell r="BM94">
            <v>5735</v>
          </cell>
          <cell r="BN94">
            <v>6192</v>
          </cell>
          <cell r="BO94">
            <v>6810</v>
          </cell>
          <cell r="BP94">
            <v>6811</v>
          </cell>
          <cell r="BQ94">
            <v>7700</v>
          </cell>
          <cell r="BR94">
            <v>8100</v>
          </cell>
          <cell r="BS94">
            <v>7950</v>
          </cell>
          <cell r="BT94">
            <v>8005</v>
          </cell>
          <cell r="BU94">
            <v>8045</v>
          </cell>
          <cell r="BV94">
            <v>8090</v>
          </cell>
          <cell r="BW94">
            <v>8107</v>
          </cell>
          <cell r="BX94">
            <v>8138</v>
          </cell>
          <cell r="BY94">
            <v>8140</v>
          </cell>
          <cell r="BZ94">
            <v>8148</v>
          </cell>
          <cell r="CA94">
            <v>8150</v>
          </cell>
          <cell r="CB94">
            <v>8173</v>
          </cell>
          <cell r="CC94">
            <v>8200</v>
          </cell>
          <cell r="CD94">
            <v>8190</v>
          </cell>
          <cell r="CE94">
            <v>8121</v>
          </cell>
          <cell r="CF94">
            <v>8159</v>
          </cell>
          <cell r="CG94">
            <v>8165</v>
          </cell>
          <cell r="CH94">
            <v>8160</v>
          </cell>
          <cell r="CI94">
            <v>8160</v>
          </cell>
          <cell r="CJ94">
            <v>7915</v>
          </cell>
          <cell r="CK94">
            <v>7917</v>
          </cell>
          <cell r="CL94">
            <v>7965</v>
          </cell>
          <cell r="CM94">
            <v>7965</v>
          </cell>
          <cell r="CN94">
            <v>7965</v>
          </cell>
          <cell r="CO94">
            <v>7965</v>
          </cell>
          <cell r="CP94">
            <v>7965</v>
          </cell>
          <cell r="CQ94">
            <v>7965</v>
          </cell>
          <cell r="CR94">
            <v>7953</v>
          </cell>
          <cell r="CS94">
            <v>7945</v>
          </cell>
          <cell r="CT94">
            <v>7957</v>
          </cell>
          <cell r="CU94">
            <v>7957</v>
          </cell>
          <cell r="CV94">
            <v>7957</v>
          </cell>
          <cell r="CW94">
            <v>7957</v>
          </cell>
          <cell r="CX94">
            <v>7957</v>
          </cell>
          <cell r="CY94">
            <v>7920</v>
          </cell>
          <cell r="CZ94">
            <v>7920</v>
          </cell>
          <cell r="DA94">
            <v>7920</v>
          </cell>
          <cell r="DB94">
            <v>7920</v>
          </cell>
          <cell r="DC94">
            <v>7924</v>
          </cell>
          <cell r="DD94">
            <v>7928</v>
          </cell>
          <cell r="DE94">
            <v>7950</v>
          </cell>
          <cell r="DF94">
            <v>7972</v>
          </cell>
          <cell r="DG94">
            <v>7985</v>
          </cell>
          <cell r="DH94">
            <v>7992</v>
          </cell>
          <cell r="DI94">
            <v>7970</v>
          </cell>
          <cell r="DJ94">
            <v>7998</v>
          </cell>
          <cell r="DK94">
            <v>7998</v>
          </cell>
          <cell r="DL94">
            <v>8150</v>
          </cell>
          <cell r="DM94">
            <v>8145</v>
          </cell>
          <cell r="DN94">
            <v>8190</v>
          </cell>
          <cell r="DO94">
            <v>8215</v>
          </cell>
          <cell r="DP94">
            <v>8280</v>
          </cell>
          <cell r="DQ94">
            <v>8280</v>
          </cell>
          <cell r="DR94">
            <v>8335</v>
          </cell>
          <cell r="DS94">
            <v>8355</v>
          </cell>
          <cell r="DT94">
            <v>8315</v>
          </cell>
          <cell r="DU94">
            <v>8350</v>
          </cell>
          <cell r="DV94">
            <v>8400</v>
          </cell>
          <cell r="DW94">
            <v>8500</v>
          </cell>
          <cell r="DX94">
            <v>8600</v>
          </cell>
          <cell r="DY94">
            <v>8570</v>
          </cell>
          <cell r="DZ94">
            <v>8620</v>
          </cell>
          <cell r="EA94">
            <v>8668</v>
          </cell>
          <cell r="EB94">
            <v>8710</v>
          </cell>
          <cell r="EC94">
            <v>8750</v>
          </cell>
          <cell r="ED94">
            <v>8760</v>
          </cell>
          <cell r="EE94">
            <v>8760</v>
          </cell>
          <cell r="EF94">
            <v>8795</v>
          </cell>
          <cell r="EG94">
            <v>8860</v>
          </cell>
          <cell r="EH94">
            <v>8849</v>
          </cell>
          <cell r="EI94">
            <v>8872</v>
          </cell>
          <cell r="EJ94">
            <v>8895</v>
          </cell>
          <cell r="EK94">
            <v>8945</v>
          </cell>
          <cell r="EL94">
            <v>8982</v>
          </cell>
          <cell r="EM94">
            <v>8994</v>
          </cell>
          <cell r="EN94">
            <v>9004</v>
          </cell>
          <cell r="EO94">
            <v>9026</v>
          </cell>
          <cell r="EP94">
            <v>9055</v>
          </cell>
          <cell r="EQ94">
            <v>9076</v>
          </cell>
          <cell r="ER94">
            <v>9091</v>
          </cell>
          <cell r="ES94">
            <v>9105</v>
          </cell>
          <cell r="ET94">
            <v>9119</v>
          </cell>
          <cell r="EU94">
            <v>9142</v>
          </cell>
          <cell r="EV94">
            <v>9150</v>
          </cell>
          <cell r="EW94">
            <v>9155</v>
          </cell>
          <cell r="EX94">
            <v>9175</v>
          </cell>
          <cell r="EY94">
            <v>9190</v>
          </cell>
          <cell r="EZ94">
            <v>9186</v>
          </cell>
        </row>
        <row r="95">
          <cell r="A95" t="str">
            <v>Iraq</v>
          </cell>
          <cell r="B95" t="str">
            <v>Iraqi Dinar</v>
          </cell>
          <cell r="C95" t="str">
            <v>IQD</v>
          </cell>
          <cell r="D95">
            <v>0.31</v>
          </cell>
          <cell r="E95">
            <v>0.31</v>
          </cell>
          <cell r="F95">
            <v>0.31</v>
          </cell>
          <cell r="G95">
            <v>0.31</v>
          </cell>
          <cell r="H95">
            <v>0.31</v>
          </cell>
          <cell r="I95">
            <v>0.31</v>
          </cell>
          <cell r="J95">
            <v>0.31</v>
          </cell>
          <cell r="K95">
            <v>0.31</v>
          </cell>
          <cell r="L95">
            <v>0.31</v>
          </cell>
          <cell r="M95">
            <v>0.31</v>
          </cell>
          <cell r="N95">
            <v>0.31</v>
          </cell>
          <cell r="O95">
            <v>0.31</v>
          </cell>
          <cell r="P95">
            <v>0.31</v>
          </cell>
          <cell r="Q95">
            <v>0.31</v>
          </cell>
          <cell r="R95">
            <v>0.31</v>
          </cell>
          <cell r="S95">
            <v>0.31</v>
          </cell>
          <cell r="T95">
            <v>0.31</v>
          </cell>
          <cell r="U95">
            <v>0.31</v>
          </cell>
          <cell r="V95">
            <v>0.31</v>
          </cell>
          <cell r="W95">
            <v>0.31</v>
          </cell>
          <cell r="X95">
            <v>0.31</v>
          </cell>
          <cell r="Y95">
            <v>0.31</v>
          </cell>
          <cell r="Z95">
            <v>0.31</v>
          </cell>
          <cell r="AA95">
            <v>0.31</v>
          </cell>
          <cell r="AB95">
            <v>0.31</v>
          </cell>
          <cell r="AC95">
            <v>0.31</v>
          </cell>
          <cell r="AD95">
            <v>0.31</v>
          </cell>
          <cell r="AE95">
            <v>0.31</v>
          </cell>
          <cell r="AF95">
            <v>0.31</v>
          </cell>
          <cell r="AG95">
            <v>0.31</v>
          </cell>
          <cell r="AH95">
            <v>0.31</v>
          </cell>
          <cell r="AI95">
            <v>0.31</v>
          </cell>
          <cell r="AJ95">
            <v>0.31</v>
          </cell>
          <cell r="AK95">
            <v>0.31</v>
          </cell>
          <cell r="AL95">
            <v>0.31</v>
          </cell>
          <cell r="AM95">
            <v>0.31</v>
          </cell>
          <cell r="AN95">
            <v>0.31</v>
          </cell>
          <cell r="AO95">
            <v>0.31</v>
          </cell>
          <cell r="AP95">
            <v>0.31</v>
          </cell>
          <cell r="AQ95">
            <v>450</v>
          </cell>
          <cell r="AR95">
            <v>1200</v>
          </cell>
          <cell r="AS95">
            <v>1200</v>
          </cell>
          <cell r="AT95">
            <v>1690</v>
          </cell>
          <cell r="AU95">
            <v>1690</v>
          </cell>
          <cell r="AV95">
            <v>1690</v>
          </cell>
          <cell r="AW95">
            <v>1120</v>
          </cell>
          <cell r="AX95">
            <v>1650</v>
          </cell>
          <cell r="AY95">
            <v>1650</v>
          </cell>
          <cell r="AZ95">
            <v>1650</v>
          </cell>
          <cell r="BA95">
            <v>1645</v>
          </cell>
          <cell r="BB95">
            <v>1600</v>
          </cell>
          <cell r="BC95">
            <v>1500</v>
          </cell>
          <cell r="BD95">
            <v>1400</v>
          </cell>
          <cell r="BE95">
            <v>1400</v>
          </cell>
          <cell r="BF95">
            <v>1200</v>
          </cell>
          <cell r="BG95">
            <v>1500</v>
          </cell>
          <cell r="BH95">
            <v>1600</v>
          </cell>
          <cell r="BI95">
            <v>1600</v>
          </cell>
          <cell r="BJ95">
            <v>1600</v>
          </cell>
          <cell r="BK95">
            <v>1600</v>
          </cell>
          <cell r="BL95">
            <v>1600</v>
          </cell>
          <cell r="BM95">
            <v>1600</v>
          </cell>
          <cell r="BN95">
            <v>1600</v>
          </cell>
          <cell r="BO95">
            <v>1600</v>
          </cell>
          <cell r="BP95">
            <v>1800</v>
          </cell>
          <cell r="BQ95">
            <v>1800</v>
          </cell>
          <cell r="BR95">
            <v>1800</v>
          </cell>
          <cell r="BS95">
            <v>1800</v>
          </cell>
          <cell r="BT95">
            <v>1800</v>
          </cell>
          <cell r="BU95">
            <v>1800</v>
          </cell>
          <cell r="BV95">
            <v>1800</v>
          </cell>
          <cell r="BW95">
            <v>1800</v>
          </cell>
          <cell r="BX95">
            <v>1800</v>
          </cell>
          <cell r="BY95">
            <v>1800</v>
          </cell>
          <cell r="BZ95">
            <v>1800</v>
          </cell>
          <cell r="CA95">
            <v>1800</v>
          </cell>
          <cell r="CB95">
            <v>1800</v>
          </cell>
          <cell r="CC95">
            <v>1800</v>
          </cell>
          <cell r="CD95">
            <v>1800</v>
          </cell>
          <cell r="CE95">
            <v>1800</v>
          </cell>
          <cell r="CF95">
            <v>1800</v>
          </cell>
          <cell r="CG95">
            <v>1800</v>
          </cell>
          <cell r="CH95">
            <v>1800</v>
          </cell>
          <cell r="CI95">
            <v>1600</v>
          </cell>
          <cell r="CJ95">
            <v>1600</v>
          </cell>
          <cell r="CK95">
            <v>1600</v>
          </cell>
          <cell r="CL95">
            <v>1600</v>
          </cell>
          <cell r="CM95">
            <v>1600</v>
          </cell>
          <cell r="CN95">
            <v>1600</v>
          </cell>
          <cell r="CO95">
            <v>1800</v>
          </cell>
          <cell r="CP95">
            <v>1800</v>
          </cell>
          <cell r="CQ95">
            <v>1800</v>
          </cell>
          <cell r="CR95">
            <v>2000</v>
          </cell>
          <cell r="CS95">
            <v>2000</v>
          </cell>
          <cell r="CT95">
            <v>2000</v>
          </cell>
          <cell r="CU95">
            <v>2023</v>
          </cell>
          <cell r="CV95">
            <v>2040</v>
          </cell>
          <cell r="CW95">
            <v>1900</v>
          </cell>
          <cell r="CX95">
            <v>1900</v>
          </cell>
          <cell r="CY95">
            <v>1955</v>
          </cell>
          <cell r="CZ95">
            <v>1955</v>
          </cell>
          <cell r="DA95">
            <v>1750</v>
          </cell>
          <cell r="DB95">
            <v>1750</v>
          </cell>
          <cell r="DC95">
            <v>1850</v>
          </cell>
          <cell r="DD95">
            <v>1950</v>
          </cell>
          <cell r="DE95">
            <v>1996</v>
          </cell>
          <cell r="DF95">
            <v>2010</v>
          </cell>
          <cell r="DG95">
            <v>2040</v>
          </cell>
          <cell r="DH95">
            <v>2300</v>
          </cell>
          <cell r="DI95">
            <v>2240</v>
          </cell>
          <cell r="DJ95">
            <v>2400</v>
          </cell>
          <cell r="DK95">
            <v>2400</v>
          </cell>
          <cell r="DL95">
            <v>1170</v>
          </cell>
          <cell r="DM95">
            <v>1500</v>
          </cell>
          <cell r="DN95">
            <v>1350</v>
          </cell>
          <cell r="DO95">
            <v>1550</v>
          </cell>
          <cell r="DP95">
            <v>1800</v>
          </cell>
          <cell r="DQ95">
            <v>1800</v>
          </cell>
          <cell r="DR95">
            <v>2010</v>
          </cell>
          <cell r="DS95">
            <v>1990</v>
          </cell>
          <cell r="DT95">
            <v>1650</v>
          </cell>
          <cell r="DU95">
            <v>1650</v>
          </cell>
          <cell r="DV95">
            <v>1450</v>
          </cell>
          <cell r="DW95">
            <v>1450</v>
          </cell>
          <cell r="DX95">
            <v>1450</v>
          </cell>
          <cell r="DY95">
            <v>1450</v>
          </cell>
          <cell r="DZ95">
            <v>1460</v>
          </cell>
          <cell r="EA95">
            <v>1460</v>
          </cell>
          <cell r="EB95">
            <v>1460</v>
          </cell>
          <cell r="EC95">
            <v>1460</v>
          </cell>
          <cell r="ED95">
            <v>1455</v>
          </cell>
          <cell r="EE95">
            <v>1460</v>
          </cell>
          <cell r="EF95">
            <v>1460</v>
          </cell>
          <cell r="EG95">
            <v>1460</v>
          </cell>
          <cell r="EH95">
            <v>1460</v>
          </cell>
          <cell r="EI95">
            <v>1460</v>
          </cell>
          <cell r="EJ95">
            <v>1470</v>
          </cell>
          <cell r="EK95">
            <v>1470</v>
          </cell>
          <cell r="EL95">
            <v>1470</v>
          </cell>
          <cell r="EM95">
            <v>1470</v>
          </cell>
          <cell r="EN95">
            <v>1470</v>
          </cell>
          <cell r="EO95">
            <v>1470</v>
          </cell>
          <cell r="EP95">
            <v>1470</v>
          </cell>
          <cell r="EQ95">
            <v>1470</v>
          </cell>
          <cell r="ER95">
            <v>1470</v>
          </cell>
          <cell r="ES95">
            <v>1478</v>
          </cell>
          <cell r="ET95">
            <v>1480</v>
          </cell>
          <cell r="EU95">
            <v>1480</v>
          </cell>
          <cell r="EV95">
            <v>1480</v>
          </cell>
          <cell r="EW95">
            <v>1480</v>
          </cell>
          <cell r="EX95">
            <v>1480</v>
          </cell>
          <cell r="EY95">
            <v>1480</v>
          </cell>
          <cell r="EZ95">
            <v>1480</v>
          </cell>
        </row>
        <row r="96">
          <cell r="A96" t="str">
            <v>Ireland</v>
          </cell>
          <cell r="B96" t="str">
            <v>Euro</v>
          </cell>
          <cell r="C96" t="str">
            <v>EUR</v>
          </cell>
          <cell r="D96">
            <v>0.7</v>
          </cell>
          <cell r="E96">
            <v>0.7</v>
          </cell>
          <cell r="F96">
            <v>0.7</v>
          </cell>
          <cell r="G96">
            <v>0.7</v>
          </cell>
          <cell r="H96">
            <v>0.7</v>
          </cell>
          <cell r="I96">
            <v>0.67</v>
          </cell>
          <cell r="J96">
            <v>0.65500000000000003</v>
          </cell>
          <cell r="K96">
            <v>0.65500000000000003</v>
          </cell>
          <cell r="L96">
            <v>0.65500000000000003</v>
          </cell>
          <cell r="M96">
            <v>0.64100000000000001</v>
          </cell>
          <cell r="N96">
            <v>0.62</v>
          </cell>
          <cell r="O96">
            <v>0.64900000000000002</v>
          </cell>
          <cell r="P96">
            <v>0.64900000000000002</v>
          </cell>
          <cell r="Q96">
            <v>0.63600000000000001</v>
          </cell>
          <cell r="R96">
            <v>0.628</v>
          </cell>
          <cell r="S96">
            <v>0.628</v>
          </cell>
          <cell r="T96">
            <v>0.61199999999999999</v>
          </cell>
          <cell r="U96">
            <v>0.61199999999999999</v>
          </cell>
          <cell r="V96">
            <v>0.61199999999999999</v>
          </cell>
          <cell r="W96">
            <v>0.61199999999999999</v>
          </cell>
          <cell r="X96">
            <v>0.63300000000000001</v>
          </cell>
          <cell r="Y96">
            <v>0.61799999999999999</v>
          </cell>
          <cell r="Z96">
            <v>0.61799999999999999</v>
          </cell>
          <cell r="AA96">
            <v>0.63100000000000001</v>
          </cell>
          <cell r="AB96">
            <v>0.621</v>
          </cell>
          <cell r="AC96">
            <v>0.64100000000000001</v>
          </cell>
          <cell r="AD96">
            <v>0.63200000000000001</v>
          </cell>
          <cell r="AE96">
            <v>0.63200000000000001</v>
          </cell>
          <cell r="AF96">
            <v>0.64</v>
          </cell>
          <cell r="AG96">
            <v>0.64</v>
          </cell>
          <cell r="AH96">
            <v>0.63</v>
          </cell>
          <cell r="AI96">
            <v>0.61899999999999999</v>
          </cell>
          <cell r="AJ96">
            <v>0.61899999999999999</v>
          </cell>
          <cell r="AK96">
            <v>0.624</v>
          </cell>
          <cell r="AL96">
            <v>0.624</v>
          </cell>
          <cell r="AM96">
            <v>0.59499999999999997</v>
          </cell>
          <cell r="AN96">
            <v>0.59699999999999998</v>
          </cell>
          <cell r="AO96">
            <v>0.626</v>
          </cell>
          <cell r="AP96">
            <v>0.63300000000000001</v>
          </cell>
          <cell r="AQ96">
            <v>0.63800000000000001</v>
          </cell>
          <cell r="AR96">
            <v>0.63800000000000001</v>
          </cell>
          <cell r="AS96">
            <v>0.65800000000000003</v>
          </cell>
          <cell r="AT96">
            <v>0.66100000000000003</v>
          </cell>
          <cell r="AU96">
            <v>0.68300000000000005</v>
          </cell>
          <cell r="AV96">
            <v>0.67400000000000004</v>
          </cell>
          <cell r="AW96">
            <v>0.68400000000000005</v>
          </cell>
          <cell r="AX96">
            <v>0.66700000000000004</v>
          </cell>
          <cell r="AY96">
            <v>0.66700000000000004</v>
          </cell>
          <cell r="AZ96">
            <v>0.7</v>
          </cell>
          <cell r="BA96">
            <v>0.72899999999999998</v>
          </cell>
          <cell r="BB96">
            <v>0.72899999999999998</v>
          </cell>
          <cell r="BC96">
            <v>0.73299999999999998</v>
          </cell>
          <cell r="BD96">
            <v>0.71099999999999997</v>
          </cell>
          <cell r="BE96">
            <v>0.70499999999999996</v>
          </cell>
          <cell r="BF96">
            <v>0.71899999999999997</v>
          </cell>
          <cell r="BG96">
            <v>0.70499999999999996</v>
          </cell>
          <cell r="BH96">
            <v>0.71899999999999997</v>
          </cell>
          <cell r="BI96">
            <v>0.66900000000000004</v>
          </cell>
          <cell r="BJ96">
            <v>0.66200000000000003</v>
          </cell>
          <cell r="BK96">
            <v>0.68500000000000005</v>
          </cell>
          <cell r="BL96">
            <v>0.67500700000000002</v>
          </cell>
          <cell r="BM96">
            <v>0.69069400000000003</v>
          </cell>
          <cell r="BN96">
            <v>0.71432099999999998</v>
          </cell>
          <cell r="BO96">
            <v>0.73401000000000005</v>
          </cell>
          <cell r="BP96">
            <v>0.74346000000000001</v>
          </cell>
          <cell r="BQ96">
            <v>0.75212400000000001</v>
          </cell>
          <cell r="BR96">
            <v>0.76236199999999998</v>
          </cell>
          <cell r="BS96">
            <v>0.73716000000000004</v>
          </cell>
          <cell r="BT96">
            <v>0.752911</v>
          </cell>
          <cell r="BU96">
            <v>0.74346000000000001</v>
          </cell>
          <cell r="BV96">
            <v>0.74976100000000001</v>
          </cell>
          <cell r="BW96">
            <v>0.78205100000000005</v>
          </cell>
          <cell r="BX96">
            <v>0.78362600000000004</v>
          </cell>
          <cell r="BY96">
            <v>0.80016500000000002</v>
          </cell>
          <cell r="BZ96">
            <v>0.813554</v>
          </cell>
          <cell r="CA96">
            <v>0.82142899999999996</v>
          </cell>
          <cell r="CB96">
            <v>0.85293200000000002</v>
          </cell>
          <cell r="CC96">
            <v>0.84111800000000003</v>
          </cell>
          <cell r="CD96">
            <v>0.82772999999999997</v>
          </cell>
          <cell r="CE96">
            <v>0.85214400000000001</v>
          </cell>
          <cell r="CF96">
            <v>0.88285899999999995</v>
          </cell>
          <cell r="CG96">
            <v>0.88915999999999995</v>
          </cell>
          <cell r="CH96">
            <v>0.93326299999999995</v>
          </cell>
          <cell r="CI96">
            <v>0.91050299999999995</v>
          </cell>
          <cell r="CJ96">
            <v>0.84639500000000001</v>
          </cell>
          <cell r="CK96">
            <v>0.85687000000000002</v>
          </cell>
          <cell r="CL96">
            <v>0.859232</v>
          </cell>
          <cell r="CM96">
            <v>0.89073500000000005</v>
          </cell>
          <cell r="CN96">
            <v>0.87970899999999996</v>
          </cell>
          <cell r="CO96">
            <v>0.91908699999999999</v>
          </cell>
          <cell r="CP96">
            <v>0.92617499999999997</v>
          </cell>
          <cell r="CQ96">
            <v>0.89939800000000003</v>
          </cell>
          <cell r="CR96">
            <v>0.86631999999999998</v>
          </cell>
          <cell r="CS96">
            <v>0.857657</v>
          </cell>
          <cell r="CT96">
            <v>0.86631999999999998</v>
          </cell>
          <cell r="CU96">
            <v>0.88443400000000005</v>
          </cell>
          <cell r="CV96">
            <v>1.1359999999999999</v>
          </cell>
          <cell r="CW96">
            <v>1.1619999999999999</v>
          </cell>
          <cell r="CX96">
            <v>1.1579999999999999</v>
          </cell>
          <cell r="CY96">
            <v>1.143</v>
          </cell>
          <cell r="CZ96">
            <v>1.1080000000000001</v>
          </cell>
          <cell r="DA96">
            <v>1.0649999999999999</v>
          </cell>
          <cell r="DB96">
            <v>1.0189999999999999</v>
          </cell>
          <cell r="DC96">
            <v>1.016</v>
          </cell>
          <cell r="DD96">
            <v>1.0149999999999999</v>
          </cell>
          <cell r="DE96">
            <v>1.022</v>
          </cell>
          <cell r="DF96">
            <v>1.0169999999999999</v>
          </cell>
          <cell r="DG96">
            <v>1.0089999999999999</v>
          </cell>
          <cell r="DH96">
            <v>0.95799999999999996</v>
          </cell>
          <cell r="DI96">
            <v>0.93100000000000005</v>
          </cell>
          <cell r="DJ96">
            <v>0.92900000000000005</v>
          </cell>
          <cell r="DK96">
            <v>0.92900000000000005</v>
          </cell>
          <cell r="DL96">
            <v>0.86799999999999999</v>
          </cell>
          <cell r="DM96">
            <v>0.84899999999999998</v>
          </cell>
          <cell r="DN96">
            <v>0.875</v>
          </cell>
          <cell r="DO96">
            <v>0.877</v>
          </cell>
          <cell r="DP96">
            <v>0.92200000000000004</v>
          </cell>
          <cell r="DQ96">
            <v>0.875</v>
          </cell>
          <cell r="DR96">
            <v>0.85199999999999998</v>
          </cell>
          <cell r="DS96">
            <v>0.84199999999999997</v>
          </cell>
          <cell r="DT96">
            <v>0.80100000000000005</v>
          </cell>
          <cell r="DU96">
            <v>0.80400000000000005</v>
          </cell>
          <cell r="DV96">
            <v>0.80400000000000005</v>
          </cell>
          <cell r="DW96">
            <v>0.82</v>
          </cell>
          <cell r="DX96">
            <v>0.84399999999999997</v>
          </cell>
          <cell r="DY96">
            <v>0.81599999999999995</v>
          </cell>
          <cell r="DZ96">
            <v>0.82099999999999995</v>
          </cell>
          <cell r="EA96">
            <v>0.83099999999999996</v>
          </cell>
          <cell r="EB96">
            <v>0.83099999999999996</v>
          </cell>
          <cell r="EC96">
            <v>0.81200000000000006</v>
          </cell>
          <cell r="ED96">
            <v>0.78600000000000003</v>
          </cell>
          <cell r="EE96">
            <v>0.754</v>
          </cell>
          <cell r="EF96">
            <v>0.73699999999999999</v>
          </cell>
          <cell r="EG96">
            <v>0.76500000000000001</v>
          </cell>
          <cell r="EH96">
            <v>0.75700000000000001</v>
          </cell>
          <cell r="EI96">
            <v>0.77100000000000002</v>
          </cell>
          <cell r="EJ96">
            <v>0.77300000000000002</v>
          </cell>
          <cell r="EK96">
            <v>0.83</v>
          </cell>
          <cell r="EL96">
            <v>0.82899999999999996</v>
          </cell>
          <cell r="EM96">
            <v>0.82699999999999996</v>
          </cell>
          <cell r="EN96">
            <v>0.82</v>
          </cell>
          <cell r="EO96">
            <v>0.83199999999999996</v>
          </cell>
          <cell r="EP96">
            <v>0.85499999999999998</v>
          </cell>
          <cell r="EQ96">
            <v>0.85</v>
          </cell>
          <cell r="ER96">
            <v>0.84499999999999997</v>
          </cell>
          <cell r="ES96">
            <v>0.82699999999999996</v>
          </cell>
          <cell r="ET96">
            <v>0.84399999999999997</v>
          </cell>
          <cell r="EU96">
            <v>0.82699999999999996</v>
          </cell>
          <cell r="EV96">
            <v>0.78400000000000003</v>
          </cell>
          <cell r="EW96">
            <v>0.77800000000000002</v>
          </cell>
          <cell r="EX96">
            <v>0.79600000000000004</v>
          </cell>
          <cell r="EY96">
            <v>0.78400000000000003</v>
          </cell>
          <cell r="EZ96">
            <v>0.78</v>
          </cell>
        </row>
        <row r="97">
          <cell r="A97" t="str">
            <v>Israel</v>
          </cell>
          <cell r="B97" t="str">
            <v>Shekel</v>
          </cell>
          <cell r="C97" t="str">
            <v>ILS</v>
          </cell>
          <cell r="D97">
            <v>2.94</v>
          </cell>
          <cell r="E97">
            <v>2.94</v>
          </cell>
          <cell r="F97">
            <v>2.94</v>
          </cell>
          <cell r="G97">
            <v>2.94</v>
          </cell>
          <cell r="H97">
            <v>2.94</v>
          </cell>
          <cell r="I97">
            <v>2.94</v>
          </cell>
          <cell r="J97">
            <v>3</v>
          </cell>
          <cell r="K97">
            <v>3</v>
          </cell>
          <cell r="L97">
            <v>3</v>
          </cell>
          <cell r="M97">
            <v>3</v>
          </cell>
          <cell r="N97">
            <v>3</v>
          </cell>
          <cell r="O97">
            <v>3</v>
          </cell>
          <cell r="P97">
            <v>3.04</v>
          </cell>
          <cell r="Q97">
            <v>3.04</v>
          </cell>
          <cell r="R97">
            <v>3.04</v>
          </cell>
          <cell r="S97">
            <v>2.95</v>
          </cell>
          <cell r="T97">
            <v>2.95</v>
          </cell>
          <cell r="U97">
            <v>2.95</v>
          </cell>
          <cell r="V97">
            <v>2.95</v>
          </cell>
          <cell r="W97">
            <v>2.95</v>
          </cell>
          <cell r="X97">
            <v>2.95</v>
          </cell>
          <cell r="Y97">
            <v>3.03</v>
          </cell>
          <cell r="Z97">
            <v>3.03</v>
          </cell>
          <cell r="AA97">
            <v>3.03</v>
          </cell>
          <cell r="AB97">
            <v>3.1</v>
          </cell>
          <cell r="AC97">
            <v>3.1</v>
          </cell>
          <cell r="AD97">
            <v>3.1</v>
          </cell>
          <cell r="AE97">
            <v>3.1</v>
          </cell>
          <cell r="AF97">
            <v>3.1</v>
          </cell>
          <cell r="AG97">
            <v>3.1</v>
          </cell>
          <cell r="AH97">
            <v>3.22</v>
          </cell>
          <cell r="AI97">
            <v>3.22</v>
          </cell>
          <cell r="AJ97">
            <v>3.12</v>
          </cell>
          <cell r="AK97">
            <v>3.12</v>
          </cell>
          <cell r="AL97">
            <v>3.22</v>
          </cell>
          <cell r="AM97">
            <v>3.22</v>
          </cell>
          <cell r="AN97">
            <v>3.22</v>
          </cell>
          <cell r="AO97">
            <v>3.22</v>
          </cell>
          <cell r="AP97">
            <v>3.22</v>
          </cell>
          <cell r="AQ97">
            <v>3.34</v>
          </cell>
          <cell r="AR97">
            <v>3.34</v>
          </cell>
          <cell r="AS97">
            <v>3.34</v>
          </cell>
          <cell r="AT97">
            <v>3.5</v>
          </cell>
          <cell r="AU97">
            <v>3.5</v>
          </cell>
          <cell r="AV97">
            <v>3.5</v>
          </cell>
          <cell r="AW97">
            <v>3.5</v>
          </cell>
          <cell r="AX97">
            <v>3.5</v>
          </cell>
          <cell r="AY97">
            <v>3.56</v>
          </cell>
          <cell r="AZ97">
            <v>3.45</v>
          </cell>
          <cell r="BA97">
            <v>3.5459999999999998</v>
          </cell>
          <cell r="BB97">
            <v>3.5459999999999998</v>
          </cell>
          <cell r="BC97">
            <v>3.57</v>
          </cell>
          <cell r="BD97">
            <v>3.714</v>
          </cell>
          <cell r="BE97">
            <v>3.62</v>
          </cell>
          <cell r="BF97">
            <v>3.637</v>
          </cell>
          <cell r="BG97">
            <v>3.6339999999999999</v>
          </cell>
          <cell r="BH97">
            <v>3.7090000000000001</v>
          </cell>
          <cell r="BI97">
            <v>3.8119999999999998</v>
          </cell>
          <cell r="BJ97">
            <v>4.1760000000000002</v>
          </cell>
          <cell r="BK97">
            <v>4.1760000000000002</v>
          </cell>
          <cell r="BL97">
            <v>4.1470000000000002</v>
          </cell>
          <cell r="BM97">
            <v>4.0522999999999998</v>
          </cell>
          <cell r="BN97">
            <v>4.0199999999999996</v>
          </cell>
          <cell r="BO97">
            <v>4.0599999999999996</v>
          </cell>
          <cell r="BP97">
            <v>4.01</v>
          </cell>
          <cell r="BQ97">
            <v>4.09</v>
          </cell>
          <cell r="BR97">
            <v>4.08</v>
          </cell>
          <cell r="BS97">
            <v>4.07</v>
          </cell>
          <cell r="BT97">
            <v>4.22</v>
          </cell>
          <cell r="BU97">
            <v>4.25</v>
          </cell>
          <cell r="BV97">
            <v>4.24</v>
          </cell>
          <cell r="BW97">
            <v>4.24</v>
          </cell>
          <cell r="BX97">
            <v>4.2</v>
          </cell>
          <cell r="BY97">
            <v>4.0599999999999996</v>
          </cell>
          <cell r="BZ97">
            <v>4.01</v>
          </cell>
          <cell r="CA97">
            <v>4.01</v>
          </cell>
          <cell r="CB97">
            <v>4.01</v>
          </cell>
          <cell r="CC97">
            <v>4.1500000000000004</v>
          </cell>
          <cell r="CD97">
            <v>4.05</v>
          </cell>
          <cell r="CE97">
            <v>4.0599999999999996</v>
          </cell>
          <cell r="CF97">
            <v>4</v>
          </cell>
          <cell r="CG97">
            <v>4.04</v>
          </cell>
          <cell r="CH97">
            <v>4.12</v>
          </cell>
          <cell r="CI97">
            <v>4.07</v>
          </cell>
          <cell r="CJ97">
            <v>4.04</v>
          </cell>
          <cell r="CK97">
            <v>4.09</v>
          </cell>
          <cell r="CL97">
            <v>4.0999999999999996</v>
          </cell>
          <cell r="CM97">
            <v>4.18</v>
          </cell>
          <cell r="CN97">
            <v>4.18</v>
          </cell>
          <cell r="CO97">
            <v>4.1100000000000003</v>
          </cell>
          <cell r="CP97">
            <v>4.13</v>
          </cell>
          <cell r="CQ97">
            <v>4.17</v>
          </cell>
          <cell r="CR97">
            <v>4.2</v>
          </cell>
          <cell r="CS97">
            <v>4.33</v>
          </cell>
          <cell r="CT97">
            <v>4.28</v>
          </cell>
          <cell r="CU97">
            <v>4.1900000000000004</v>
          </cell>
          <cell r="CV97">
            <v>4.1900000000000004</v>
          </cell>
          <cell r="CW97">
            <v>4.55</v>
          </cell>
          <cell r="CX97">
            <v>4.68</v>
          </cell>
          <cell r="CY97">
            <v>4.5999999999999996</v>
          </cell>
          <cell r="CZ97">
            <v>4.84</v>
          </cell>
          <cell r="DA97">
            <v>4.82</v>
          </cell>
          <cell r="DB97">
            <v>4.93</v>
          </cell>
          <cell r="DC97">
            <v>4.6100000000000003</v>
          </cell>
          <cell r="DD97">
            <v>4.5999999999999996</v>
          </cell>
          <cell r="DE97">
            <v>4.79</v>
          </cell>
          <cell r="DF97">
            <v>4.72</v>
          </cell>
          <cell r="DG97">
            <v>4.6399999999999997</v>
          </cell>
          <cell r="DH97">
            <v>4.6399999999999997</v>
          </cell>
          <cell r="DI97">
            <v>4.83</v>
          </cell>
          <cell r="DJ97">
            <v>4.8099999999999996</v>
          </cell>
          <cell r="DK97">
            <v>4.7</v>
          </cell>
          <cell r="DL97">
            <v>4.55</v>
          </cell>
          <cell r="DM97">
            <v>4.5</v>
          </cell>
          <cell r="DN97">
            <v>4.3499999999999996</v>
          </cell>
          <cell r="DO97">
            <v>4.4000000000000004</v>
          </cell>
          <cell r="DP97">
            <v>4.42</v>
          </cell>
          <cell r="DQ97">
            <v>4.43</v>
          </cell>
          <cell r="DR97">
            <v>4.49</v>
          </cell>
          <cell r="DS97">
            <v>4.4400000000000004</v>
          </cell>
          <cell r="DT97">
            <v>4.3499999999999996</v>
          </cell>
          <cell r="DU97">
            <v>4.38</v>
          </cell>
          <cell r="DV97">
            <v>4.4800000000000004</v>
          </cell>
          <cell r="DW97">
            <v>4.4400000000000004</v>
          </cell>
          <cell r="DX97">
            <v>4.54</v>
          </cell>
          <cell r="DY97">
            <v>4.54</v>
          </cell>
          <cell r="DZ97">
            <v>4.49</v>
          </cell>
          <cell r="EA97">
            <v>4.5199999999999996</v>
          </cell>
          <cell r="EB97">
            <v>4.5199999999999996</v>
          </cell>
          <cell r="EC97">
            <v>4.5199999999999996</v>
          </cell>
          <cell r="ED97">
            <v>4.41</v>
          </cell>
          <cell r="EE97">
            <v>4.3499999999999996</v>
          </cell>
          <cell r="EF97">
            <v>4.3</v>
          </cell>
          <cell r="EG97">
            <v>4.32</v>
          </cell>
          <cell r="EH97">
            <v>4.33</v>
          </cell>
          <cell r="EI97">
            <v>4.3</v>
          </cell>
          <cell r="EJ97">
            <v>4.33</v>
          </cell>
          <cell r="EK97">
            <v>4.3499999999999996</v>
          </cell>
          <cell r="EL97">
            <v>4.47</v>
          </cell>
          <cell r="EM97">
            <v>4.5199999999999996</v>
          </cell>
          <cell r="EN97">
            <v>4.45</v>
          </cell>
          <cell r="EO97">
            <v>4.5599999999999996</v>
          </cell>
          <cell r="EP97">
            <v>4.6399999999999997</v>
          </cell>
          <cell r="EQ97">
            <v>4.6900000000000004</v>
          </cell>
          <cell r="ER97">
            <v>4.5999999999999996</v>
          </cell>
          <cell r="ES97">
            <v>4.58</v>
          </cell>
          <cell r="ET97">
            <v>4.6500000000000004</v>
          </cell>
          <cell r="EU97">
            <v>4.66</v>
          </cell>
          <cell r="EV97">
            <v>4.55</v>
          </cell>
          <cell r="EW97">
            <v>4.47</v>
          </cell>
          <cell r="EX97">
            <v>4.4800000000000004</v>
          </cell>
          <cell r="EY97">
            <v>4.41</v>
          </cell>
          <cell r="EZ97">
            <v>4.3899999999999997</v>
          </cell>
        </row>
        <row r="98">
          <cell r="A98" t="str">
            <v>Italy</v>
          </cell>
          <cell r="B98" t="str">
            <v>Euro</v>
          </cell>
          <cell r="C98" t="str">
            <v>EUR</v>
          </cell>
          <cell r="D98">
            <v>1680</v>
          </cell>
          <cell r="E98">
            <v>1700</v>
          </cell>
          <cell r="F98">
            <v>1680</v>
          </cell>
          <cell r="G98">
            <v>1670</v>
          </cell>
          <cell r="H98">
            <v>1625</v>
          </cell>
          <cell r="I98">
            <v>1590</v>
          </cell>
          <cell r="J98">
            <v>1570</v>
          </cell>
          <cell r="K98">
            <v>1580</v>
          </cell>
          <cell r="L98">
            <v>1580</v>
          </cell>
          <cell r="M98">
            <v>1560</v>
          </cell>
          <cell r="N98">
            <v>1530</v>
          </cell>
          <cell r="O98">
            <v>1610</v>
          </cell>
          <cell r="P98">
            <v>1640</v>
          </cell>
          <cell r="Q98">
            <v>1600</v>
          </cell>
          <cell r="R98">
            <v>1620</v>
          </cell>
          <cell r="S98">
            <v>1710</v>
          </cell>
          <cell r="T98">
            <v>1710</v>
          </cell>
          <cell r="U98">
            <v>1650</v>
          </cell>
          <cell r="V98">
            <v>1630</v>
          </cell>
          <cell r="W98">
            <v>1600</v>
          </cell>
          <cell r="X98">
            <v>1620</v>
          </cell>
          <cell r="Y98">
            <v>1610</v>
          </cell>
          <cell r="Z98">
            <v>1610</v>
          </cell>
          <cell r="AA98">
            <v>1590</v>
          </cell>
          <cell r="AB98">
            <v>1590</v>
          </cell>
          <cell r="AC98">
            <v>1600</v>
          </cell>
          <cell r="AD98">
            <v>1570</v>
          </cell>
          <cell r="AE98">
            <v>1560</v>
          </cell>
          <cell r="AF98">
            <v>1555</v>
          </cell>
          <cell r="AG98">
            <v>1560</v>
          </cell>
          <cell r="AH98">
            <v>1535</v>
          </cell>
          <cell r="AI98">
            <v>1520</v>
          </cell>
          <cell r="AJ98">
            <v>1515</v>
          </cell>
          <cell r="AK98">
            <v>1515</v>
          </cell>
          <cell r="AL98">
            <v>1525</v>
          </cell>
          <cell r="AM98">
            <v>1505</v>
          </cell>
          <cell r="AN98">
            <v>1530</v>
          </cell>
          <cell r="AO98">
            <v>1610</v>
          </cell>
          <cell r="AP98">
            <v>1670</v>
          </cell>
          <cell r="AQ98">
            <v>1690</v>
          </cell>
          <cell r="AR98">
            <v>1700</v>
          </cell>
          <cell r="AS98">
            <v>1665</v>
          </cell>
          <cell r="AT98">
            <v>1690</v>
          </cell>
          <cell r="AU98">
            <v>1780</v>
          </cell>
          <cell r="AV98">
            <v>1780</v>
          </cell>
          <cell r="AW98">
            <v>1725</v>
          </cell>
          <cell r="AX98">
            <v>1705</v>
          </cell>
          <cell r="AY98">
            <v>1720</v>
          </cell>
          <cell r="AZ98">
            <v>1740</v>
          </cell>
          <cell r="BA98">
            <v>1780</v>
          </cell>
          <cell r="BB98">
            <v>1780</v>
          </cell>
          <cell r="BC98">
            <v>1800</v>
          </cell>
          <cell r="BD98">
            <v>1775</v>
          </cell>
          <cell r="BE98">
            <v>1740</v>
          </cell>
          <cell r="BF98">
            <v>1770</v>
          </cell>
          <cell r="BG98">
            <v>1745</v>
          </cell>
          <cell r="BH98">
            <v>1785</v>
          </cell>
          <cell r="BI98">
            <v>1665</v>
          </cell>
          <cell r="BJ98">
            <v>1635</v>
          </cell>
          <cell r="BK98">
            <v>1685</v>
          </cell>
          <cell r="BL98">
            <v>1659.54</v>
          </cell>
          <cell r="BM98">
            <v>1698.11</v>
          </cell>
          <cell r="BN98">
            <v>1756.2</v>
          </cell>
          <cell r="BO98">
            <v>1804.6</v>
          </cell>
          <cell r="BP98">
            <v>1827.84</v>
          </cell>
          <cell r="BQ98">
            <v>1849.14</v>
          </cell>
          <cell r="BR98">
            <v>1874.31</v>
          </cell>
          <cell r="BS98">
            <v>1812.35</v>
          </cell>
          <cell r="BT98">
            <v>1851.07</v>
          </cell>
          <cell r="BU98">
            <v>1827.84</v>
          </cell>
          <cell r="BV98">
            <v>1843.33</v>
          </cell>
          <cell r="BW98">
            <v>1922.72</v>
          </cell>
          <cell r="BX98">
            <v>1926.59</v>
          </cell>
          <cell r="BY98">
            <v>1967.25</v>
          </cell>
          <cell r="BZ98">
            <v>2000.17</v>
          </cell>
          <cell r="CA98">
            <v>2019.53</v>
          </cell>
          <cell r="CB98">
            <v>2096.98</v>
          </cell>
          <cell r="CC98">
            <v>2067.94</v>
          </cell>
          <cell r="CD98">
            <v>2035.02</v>
          </cell>
          <cell r="CE98">
            <v>2095.04</v>
          </cell>
          <cell r="CF98">
            <v>2170.56</v>
          </cell>
          <cell r="CG98">
            <v>2186.0500000000002</v>
          </cell>
          <cell r="CH98">
            <v>2294.48</v>
          </cell>
          <cell r="CI98">
            <v>2238.52</v>
          </cell>
          <cell r="CJ98">
            <v>2080.91</v>
          </cell>
          <cell r="CK98">
            <v>2106.66</v>
          </cell>
          <cell r="CL98">
            <v>2112.4699999999998</v>
          </cell>
          <cell r="CM98">
            <v>2189.92</v>
          </cell>
          <cell r="CN98">
            <v>2162.81</v>
          </cell>
          <cell r="CO98">
            <v>2259.63</v>
          </cell>
          <cell r="CP98">
            <v>2277.0500000000002</v>
          </cell>
          <cell r="CQ98">
            <v>2211.2199999999998</v>
          </cell>
          <cell r="CR98">
            <v>2129.9</v>
          </cell>
          <cell r="CS98">
            <v>2108.6</v>
          </cell>
          <cell r="CT98">
            <v>2129.9</v>
          </cell>
          <cell r="CU98">
            <v>2174.4299999999998</v>
          </cell>
          <cell r="CV98">
            <v>1.1359999999999999</v>
          </cell>
          <cell r="CW98">
            <v>1.1619999999999999</v>
          </cell>
          <cell r="CX98">
            <v>1.1579999999999999</v>
          </cell>
          <cell r="CY98">
            <v>1.143</v>
          </cell>
          <cell r="CZ98">
            <v>1.1080000000000001</v>
          </cell>
          <cell r="DA98">
            <v>1.0649999999999999</v>
          </cell>
          <cell r="DB98">
            <v>1.0189999999999999</v>
          </cell>
          <cell r="DC98">
            <v>1.016</v>
          </cell>
          <cell r="DD98">
            <v>1.0149999999999999</v>
          </cell>
          <cell r="DE98">
            <v>1.022</v>
          </cell>
          <cell r="DF98">
            <v>1.0169999999999999</v>
          </cell>
          <cell r="DG98">
            <v>1.0089999999999999</v>
          </cell>
          <cell r="DH98">
            <v>0.95799999999999996</v>
          </cell>
          <cell r="DI98">
            <v>0.93100000000000005</v>
          </cell>
          <cell r="DJ98">
            <v>0.92900000000000005</v>
          </cell>
          <cell r="DK98">
            <v>0.92900000000000005</v>
          </cell>
          <cell r="DL98">
            <v>0.86799999999999999</v>
          </cell>
          <cell r="DM98">
            <v>0.84899999999999998</v>
          </cell>
          <cell r="DN98">
            <v>0.875</v>
          </cell>
          <cell r="DO98">
            <v>0.877</v>
          </cell>
          <cell r="DP98">
            <v>0.92200000000000004</v>
          </cell>
          <cell r="DQ98">
            <v>0.875</v>
          </cell>
          <cell r="DR98">
            <v>0.85199999999999998</v>
          </cell>
          <cell r="DS98">
            <v>0.84199999999999997</v>
          </cell>
          <cell r="DT98">
            <v>0.80100000000000005</v>
          </cell>
          <cell r="DU98">
            <v>0.80400000000000005</v>
          </cell>
          <cell r="DV98">
            <v>0.80400000000000005</v>
          </cell>
          <cell r="DW98">
            <v>0.82</v>
          </cell>
          <cell r="DX98">
            <v>0.84399999999999997</v>
          </cell>
          <cell r="DY98">
            <v>0.81599999999999995</v>
          </cell>
          <cell r="DZ98">
            <v>0.82099999999999995</v>
          </cell>
          <cell r="EA98">
            <v>0.83099999999999996</v>
          </cell>
          <cell r="EB98">
            <v>0.83099999999999996</v>
          </cell>
          <cell r="EC98">
            <v>0.81200000000000006</v>
          </cell>
          <cell r="ED98">
            <v>0.78600000000000003</v>
          </cell>
          <cell r="EE98">
            <v>0.754</v>
          </cell>
          <cell r="EF98">
            <v>0.73699999999999999</v>
          </cell>
          <cell r="EG98">
            <v>0.76500000000000001</v>
          </cell>
          <cell r="EH98">
            <v>0.75700000000000001</v>
          </cell>
          <cell r="EI98">
            <v>0.77100000000000002</v>
          </cell>
          <cell r="EJ98">
            <v>0.77300000000000002</v>
          </cell>
          <cell r="EK98">
            <v>0.83</v>
          </cell>
          <cell r="EL98">
            <v>0.82899999999999996</v>
          </cell>
          <cell r="EM98">
            <v>0.82699999999999996</v>
          </cell>
          <cell r="EN98">
            <v>0.82</v>
          </cell>
          <cell r="EO98">
            <v>0.83199999999999996</v>
          </cell>
          <cell r="EP98">
            <v>0.85499999999999998</v>
          </cell>
          <cell r="EQ98">
            <v>0.85</v>
          </cell>
          <cell r="ER98">
            <v>0.84499999999999997</v>
          </cell>
          <cell r="ES98">
            <v>0.82699999999999996</v>
          </cell>
          <cell r="ET98">
            <v>0.84399999999999997</v>
          </cell>
          <cell r="EU98">
            <v>0.82699999999999996</v>
          </cell>
          <cell r="EV98">
            <v>0.78400000000000003</v>
          </cell>
          <cell r="EW98">
            <v>0.77800000000000002</v>
          </cell>
          <cell r="EX98">
            <v>0.79600000000000004</v>
          </cell>
          <cell r="EY98">
            <v>0.78400000000000003</v>
          </cell>
          <cell r="EZ98">
            <v>0.78</v>
          </cell>
        </row>
        <row r="99">
          <cell r="A99" t="str">
            <v>Jamaica</v>
          </cell>
          <cell r="B99" t="str">
            <v>Jamaican Dollar</v>
          </cell>
          <cell r="C99" t="str">
            <v>JMD</v>
          </cell>
          <cell r="D99">
            <v>31</v>
          </cell>
          <cell r="E99">
            <v>32.4</v>
          </cell>
          <cell r="F99">
            <v>32.4</v>
          </cell>
          <cell r="G99">
            <v>32.799999999999997</v>
          </cell>
          <cell r="H99">
            <v>32.799999999999997</v>
          </cell>
          <cell r="I99">
            <v>32.799999999999997</v>
          </cell>
          <cell r="J99">
            <v>33.200000000000003</v>
          </cell>
          <cell r="K99">
            <v>33.200000000000003</v>
          </cell>
          <cell r="L99">
            <v>33.200000000000003</v>
          </cell>
          <cell r="M99">
            <v>33.200000000000003</v>
          </cell>
          <cell r="N99">
            <v>33.200000000000003</v>
          </cell>
          <cell r="O99">
            <v>33.200000000000003</v>
          </cell>
          <cell r="P99">
            <v>33.200000000000003</v>
          </cell>
          <cell r="Q99">
            <v>33.200000000000003</v>
          </cell>
          <cell r="R99">
            <v>33.200000000000003</v>
          </cell>
          <cell r="S99">
            <v>33.200000000000003</v>
          </cell>
          <cell r="T99">
            <v>33.200000000000003</v>
          </cell>
          <cell r="U99">
            <v>33.200000000000003</v>
          </cell>
          <cell r="V99">
            <v>33.200000000000003</v>
          </cell>
          <cell r="W99">
            <v>33.200000000000003</v>
          </cell>
          <cell r="X99">
            <v>33.200000000000003</v>
          </cell>
          <cell r="Y99">
            <v>36.200000000000003</v>
          </cell>
          <cell r="Z99">
            <v>36.200000000000003</v>
          </cell>
          <cell r="AA99">
            <v>39.5</v>
          </cell>
          <cell r="AB99">
            <v>39.5</v>
          </cell>
          <cell r="AC99">
            <v>39.5</v>
          </cell>
          <cell r="AD99">
            <v>39.5</v>
          </cell>
          <cell r="AE99">
            <v>39.5</v>
          </cell>
          <cell r="AF99">
            <v>39.5</v>
          </cell>
          <cell r="AG99">
            <v>39.5</v>
          </cell>
          <cell r="AH99">
            <v>35.799999999999997</v>
          </cell>
          <cell r="AI99">
            <v>35.799999999999997</v>
          </cell>
          <cell r="AJ99">
            <v>35.799999999999997</v>
          </cell>
          <cell r="AK99">
            <v>35.799999999999997</v>
          </cell>
          <cell r="AL99">
            <v>34.700000000000003</v>
          </cell>
          <cell r="AM99">
            <v>34.700000000000003</v>
          </cell>
          <cell r="AN99">
            <v>34.700000000000003</v>
          </cell>
          <cell r="AO99">
            <v>34.700000000000003</v>
          </cell>
          <cell r="AP99">
            <v>34.700000000000003</v>
          </cell>
          <cell r="AQ99">
            <v>34.700000000000003</v>
          </cell>
          <cell r="AR99">
            <v>34.700000000000003</v>
          </cell>
          <cell r="AS99">
            <v>34.700000000000003</v>
          </cell>
          <cell r="AT99">
            <v>35.1</v>
          </cell>
          <cell r="AU99">
            <v>35.1</v>
          </cell>
          <cell r="AV99">
            <v>35.1</v>
          </cell>
          <cell r="AW99">
            <v>35.700000000000003</v>
          </cell>
          <cell r="AX99">
            <v>35.700000000000003</v>
          </cell>
          <cell r="AY99">
            <v>35.700000000000003</v>
          </cell>
          <cell r="AZ99">
            <v>36.200000000000003</v>
          </cell>
          <cell r="BA99">
            <v>36.261000000000003</v>
          </cell>
          <cell r="BB99">
            <v>36.22</v>
          </cell>
          <cell r="BC99">
            <v>36.130000000000003</v>
          </cell>
          <cell r="BD99">
            <v>36.39</v>
          </cell>
          <cell r="BE99">
            <v>36.39</v>
          </cell>
          <cell r="BF99">
            <v>36.18</v>
          </cell>
          <cell r="BG99">
            <v>36.18</v>
          </cell>
          <cell r="BH99">
            <v>36.347000000000001</v>
          </cell>
          <cell r="BI99">
            <v>36.710999999999999</v>
          </cell>
          <cell r="BJ99">
            <v>36.890999999999998</v>
          </cell>
          <cell r="BK99">
            <v>36.890999999999998</v>
          </cell>
          <cell r="BL99">
            <v>36.948999999999998</v>
          </cell>
          <cell r="BM99">
            <v>37.078600000000002</v>
          </cell>
          <cell r="BN99">
            <v>37.526000000000003</v>
          </cell>
          <cell r="BO99">
            <v>38.104199999999999</v>
          </cell>
          <cell r="BP99">
            <v>37.950000000000003</v>
          </cell>
          <cell r="BQ99">
            <v>37.950000000000003</v>
          </cell>
          <cell r="BR99">
            <v>38.520000000000003</v>
          </cell>
          <cell r="BS99">
            <v>39.35</v>
          </cell>
          <cell r="BT99">
            <v>39.35</v>
          </cell>
          <cell r="BU99">
            <v>39.72</v>
          </cell>
          <cell r="BV99">
            <v>39.94</v>
          </cell>
          <cell r="BW99">
            <v>40.456000000000003</v>
          </cell>
          <cell r="BX99">
            <v>40.869999999999997</v>
          </cell>
          <cell r="BY99">
            <v>41.26</v>
          </cell>
          <cell r="BZ99">
            <v>41.98</v>
          </cell>
          <cell r="CA99">
            <v>41.8</v>
          </cell>
          <cell r="CB99">
            <v>41.765000000000001</v>
          </cell>
          <cell r="CC99">
            <v>42.12</v>
          </cell>
          <cell r="CD99">
            <v>42.180999999999997</v>
          </cell>
          <cell r="CE99">
            <v>42.444000000000003</v>
          </cell>
          <cell r="CF99">
            <v>42.457999999999998</v>
          </cell>
          <cell r="CG99">
            <v>43.24</v>
          </cell>
          <cell r="CH99">
            <v>44.36</v>
          </cell>
          <cell r="CI99">
            <v>44.77</v>
          </cell>
          <cell r="CJ99">
            <v>45.23</v>
          </cell>
          <cell r="CK99">
            <v>45.41</v>
          </cell>
          <cell r="CL99">
            <v>45.53</v>
          </cell>
          <cell r="CM99">
            <v>45.49</v>
          </cell>
          <cell r="CN99">
            <v>45.49</v>
          </cell>
          <cell r="CO99">
            <v>45.6</v>
          </cell>
          <cell r="CP99">
            <v>45.63</v>
          </cell>
          <cell r="CQ99">
            <v>45.67</v>
          </cell>
          <cell r="CR99">
            <v>45.61</v>
          </cell>
          <cell r="CS99">
            <v>45.72</v>
          </cell>
          <cell r="CT99">
            <v>46.13</v>
          </cell>
          <cell r="CU99">
            <v>47.12</v>
          </cell>
          <cell r="CV99">
            <v>47.12</v>
          </cell>
          <cell r="CW99">
            <v>47.24</v>
          </cell>
          <cell r="CX99">
            <v>47.4</v>
          </cell>
          <cell r="CY99">
            <v>47.51</v>
          </cell>
          <cell r="CZ99">
            <v>47.68</v>
          </cell>
          <cell r="DA99">
            <v>47.68</v>
          </cell>
          <cell r="DB99">
            <v>48.26</v>
          </cell>
          <cell r="DC99">
            <v>48.4</v>
          </cell>
          <cell r="DD99">
            <v>48.63</v>
          </cell>
          <cell r="DE99">
            <v>48.86</v>
          </cell>
          <cell r="DF99">
            <v>49.14</v>
          </cell>
          <cell r="DG99">
            <v>49.55</v>
          </cell>
          <cell r="DH99">
            <v>50.07</v>
          </cell>
          <cell r="DI99">
            <v>51.15</v>
          </cell>
          <cell r="DJ99">
            <v>53.1</v>
          </cell>
          <cell r="DK99">
            <v>54.56</v>
          </cell>
          <cell r="DL99">
            <v>56.6</v>
          </cell>
          <cell r="DM99">
            <v>60.37</v>
          </cell>
          <cell r="DN99">
            <v>58.65</v>
          </cell>
          <cell r="DO99">
            <v>58.9</v>
          </cell>
          <cell r="DP99">
            <v>58.95</v>
          </cell>
          <cell r="DQ99">
            <v>59.29</v>
          </cell>
          <cell r="DR99">
            <v>59.97</v>
          </cell>
          <cell r="DS99">
            <v>60.2</v>
          </cell>
          <cell r="DT99">
            <v>60.45</v>
          </cell>
          <cell r="DU99">
            <v>60.59</v>
          </cell>
          <cell r="DV99">
            <v>60.66</v>
          </cell>
          <cell r="DW99">
            <v>60.8</v>
          </cell>
          <cell r="DX99">
            <v>60.41</v>
          </cell>
          <cell r="DY99">
            <v>60.55</v>
          </cell>
          <cell r="DZ99">
            <v>60.55</v>
          </cell>
          <cell r="EA99">
            <v>61.25</v>
          </cell>
          <cell r="EB99">
            <v>61.43</v>
          </cell>
          <cell r="EC99">
            <v>61.67</v>
          </cell>
          <cell r="ED99">
            <v>61.57</v>
          </cell>
          <cell r="EE99">
            <v>61.74</v>
          </cell>
          <cell r="EF99">
            <v>61.47</v>
          </cell>
          <cell r="EG99">
            <v>61.47</v>
          </cell>
          <cell r="EH99">
            <v>61.52</v>
          </cell>
          <cell r="EI99">
            <v>61.3</v>
          </cell>
          <cell r="EJ99">
            <v>61.45</v>
          </cell>
          <cell r="EK99">
            <v>61.56</v>
          </cell>
          <cell r="EL99">
            <v>61.49</v>
          </cell>
          <cell r="EM99">
            <v>61.8</v>
          </cell>
          <cell r="EN99">
            <v>62.35</v>
          </cell>
          <cell r="EO99">
            <v>62.5</v>
          </cell>
          <cell r="EP99">
            <v>63.65</v>
          </cell>
          <cell r="EQ99">
            <v>64.349999999999994</v>
          </cell>
          <cell r="ER99">
            <v>64.45</v>
          </cell>
          <cell r="ES99">
            <v>64.73</v>
          </cell>
          <cell r="ET99">
            <v>65.12</v>
          </cell>
          <cell r="EU99">
            <v>65.180000000000007</v>
          </cell>
          <cell r="EV99">
            <v>65.3</v>
          </cell>
          <cell r="EW99">
            <v>65.7</v>
          </cell>
          <cell r="EX99">
            <v>65.75</v>
          </cell>
          <cell r="EY99">
            <v>66.040000000000006</v>
          </cell>
          <cell r="EZ99">
            <v>66.010000000000005</v>
          </cell>
        </row>
        <row r="100">
          <cell r="A100" t="str">
            <v>Japan</v>
          </cell>
          <cell r="B100" t="str">
            <v>Yen</v>
          </cell>
          <cell r="C100" t="str">
            <v>JPY</v>
          </cell>
          <cell r="D100">
            <v>112</v>
          </cell>
          <cell r="E100">
            <v>111</v>
          </cell>
          <cell r="F100">
            <v>105</v>
          </cell>
          <cell r="G100">
            <v>103</v>
          </cell>
          <cell r="H100">
            <v>103</v>
          </cell>
          <cell r="I100">
            <v>104</v>
          </cell>
          <cell r="J100">
            <v>99</v>
          </cell>
          <cell r="K100">
            <v>99</v>
          </cell>
          <cell r="L100">
            <v>99</v>
          </cell>
          <cell r="M100">
            <v>99</v>
          </cell>
          <cell r="N100">
            <v>97</v>
          </cell>
          <cell r="O100">
            <v>99</v>
          </cell>
          <cell r="P100">
            <v>99.7</v>
          </cell>
          <cell r="Q100">
            <v>99</v>
          </cell>
          <cell r="R100">
            <v>97</v>
          </cell>
          <cell r="S100">
            <v>89</v>
          </cell>
          <cell r="T100">
            <v>84</v>
          </cell>
          <cell r="U100">
            <v>83</v>
          </cell>
          <cell r="V100">
            <v>85</v>
          </cell>
          <cell r="W100">
            <v>88</v>
          </cell>
          <cell r="X100">
            <v>98</v>
          </cell>
          <cell r="Y100">
            <v>100</v>
          </cell>
          <cell r="Z100">
            <v>101</v>
          </cell>
          <cell r="AA100">
            <v>101</v>
          </cell>
          <cell r="AB100">
            <v>102</v>
          </cell>
          <cell r="AC100">
            <v>107</v>
          </cell>
          <cell r="AD100">
            <v>104</v>
          </cell>
          <cell r="AE100">
            <v>106</v>
          </cell>
          <cell r="AF100">
            <v>104</v>
          </cell>
          <cell r="AG100">
            <v>107</v>
          </cell>
          <cell r="AH100">
            <v>109</v>
          </cell>
          <cell r="AI100">
            <v>109</v>
          </cell>
          <cell r="AJ100">
            <v>108</v>
          </cell>
          <cell r="AK100">
            <v>111</v>
          </cell>
          <cell r="AL100">
            <v>113</v>
          </cell>
          <cell r="AM100">
            <v>113.5</v>
          </cell>
          <cell r="AN100">
            <v>115.8</v>
          </cell>
          <cell r="AO100">
            <v>122</v>
          </cell>
          <cell r="AP100">
            <v>121</v>
          </cell>
          <cell r="AQ100">
            <v>124</v>
          </cell>
          <cell r="AR100">
            <v>127</v>
          </cell>
          <cell r="AS100">
            <v>117</v>
          </cell>
          <cell r="AT100">
            <v>113</v>
          </cell>
          <cell r="AU100">
            <v>118</v>
          </cell>
          <cell r="AV100">
            <v>118</v>
          </cell>
          <cell r="AW100">
            <v>120</v>
          </cell>
          <cell r="AX100">
            <v>120</v>
          </cell>
          <cell r="AY100">
            <v>127.8</v>
          </cell>
          <cell r="AZ100">
            <v>130</v>
          </cell>
          <cell r="BA100">
            <v>125.65</v>
          </cell>
          <cell r="BB100">
            <v>128</v>
          </cell>
          <cell r="BC100">
            <v>132</v>
          </cell>
          <cell r="BD100">
            <v>132</v>
          </cell>
          <cell r="BE100">
            <v>138</v>
          </cell>
          <cell r="BF100">
            <v>142</v>
          </cell>
          <cell r="BG100">
            <v>143</v>
          </cell>
          <cell r="BH100">
            <v>142</v>
          </cell>
          <cell r="BI100">
            <v>119</v>
          </cell>
          <cell r="BJ100">
            <v>116</v>
          </cell>
          <cell r="BK100">
            <v>122</v>
          </cell>
          <cell r="BL100">
            <v>115</v>
          </cell>
          <cell r="BM100">
            <v>116</v>
          </cell>
          <cell r="BN100">
            <v>120</v>
          </cell>
          <cell r="BO100">
            <v>120.36</v>
          </cell>
          <cell r="BP100">
            <v>119</v>
          </cell>
          <cell r="BQ100">
            <v>122</v>
          </cell>
          <cell r="BR100">
            <v>121</v>
          </cell>
          <cell r="BS100">
            <v>115</v>
          </cell>
          <cell r="BT100">
            <v>111</v>
          </cell>
          <cell r="BU100">
            <v>107</v>
          </cell>
          <cell r="BV100">
            <v>105</v>
          </cell>
          <cell r="BW100">
            <v>102</v>
          </cell>
          <cell r="BX100">
            <v>102</v>
          </cell>
          <cell r="BY100">
            <v>105</v>
          </cell>
          <cell r="BZ100">
            <v>109</v>
          </cell>
          <cell r="CA100">
            <v>105</v>
          </cell>
          <cell r="CB100">
            <v>106</v>
          </cell>
          <cell r="CC100">
            <v>107</v>
          </cell>
          <cell r="CD100">
            <v>105</v>
          </cell>
          <cell r="CE100">
            <v>109</v>
          </cell>
          <cell r="CF100">
            <v>107</v>
          </cell>
          <cell r="CG100">
            <v>107</v>
          </cell>
          <cell r="CH100">
            <v>109</v>
          </cell>
          <cell r="CI100">
            <v>110</v>
          </cell>
          <cell r="CJ100">
            <v>115</v>
          </cell>
          <cell r="CK100">
            <v>117</v>
          </cell>
          <cell r="CL100">
            <v>117</v>
          </cell>
          <cell r="CM100">
            <v>123</v>
          </cell>
          <cell r="CN100">
            <v>124</v>
          </cell>
          <cell r="CO100">
            <v>120</v>
          </cell>
          <cell r="CP100">
            <v>124</v>
          </cell>
          <cell r="CQ100">
            <v>125</v>
          </cell>
          <cell r="CR100">
            <v>120</v>
          </cell>
          <cell r="CS100">
            <v>120</v>
          </cell>
          <cell r="CT100">
            <v>122</v>
          </cell>
          <cell r="CU100">
            <v>123</v>
          </cell>
          <cell r="CV100">
            <v>131</v>
          </cell>
          <cell r="CW100">
            <v>131</v>
          </cell>
          <cell r="CX100">
            <v>134</v>
          </cell>
          <cell r="CY100">
            <v>132</v>
          </cell>
          <cell r="CZ100">
            <v>128</v>
          </cell>
          <cell r="DA100">
            <v>123</v>
          </cell>
          <cell r="DB100">
            <v>120</v>
          </cell>
          <cell r="DC100">
            <v>120</v>
          </cell>
          <cell r="DD100">
            <v>118</v>
          </cell>
          <cell r="DE100">
            <v>122</v>
          </cell>
          <cell r="DF100">
            <v>123</v>
          </cell>
          <cell r="DG100">
            <v>121</v>
          </cell>
          <cell r="DH100">
            <v>119</v>
          </cell>
          <cell r="DI100">
            <v>119</v>
          </cell>
          <cell r="DJ100">
            <v>117</v>
          </cell>
          <cell r="DK100">
            <v>120</v>
          </cell>
          <cell r="DL100">
            <v>120</v>
          </cell>
          <cell r="DM100">
            <v>118</v>
          </cell>
          <cell r="DN100">
            <v>120</v>
          </cell>
          <cell r="DO100">
            <v>120</v>
          </cell>
          <cell r="DP100">
            <v>117</v>
          </cell>
          <cell r="DQ100">
            <v>111</v>
          </cell>
          <cell r="DR100">
            <v>108</v>
          </cell>
          <cell r="DS100">
            <v>109</v>
          </cell>
          <cell r="DT100">
            <v>107</v>
          </cell>
          <cell r="DU100">
            <v>106</v>
          </cell>
          <cell r="DV100">
            <v>109</v>
          </cell>
          <cell r="DW100">
            <v>106</v>
          </cell>
          <cell r="DX100">
            <v>110</v>
          </cell>
          <cell r="DY100">
            <v>111</v>
          </cell>
          <cell r="DZ100">
            <v>108</v>
          </cell>
          <cell r="EA100">
            <v>112</v>
          </cell>
          <cell r="EB100">
            <v>110</v>
          </cell>
          <cell r="EC100">
            <v>111</v>
          </cell>
          <cell r="ED100">
            <v>106</v>
          </cell>
          <cell r="EE100">
            <v>102</v>
          </cell>
          <cell r="EF100">
            <v>104</v>
          </cell>
          <cell r="EG100">
            <v>103</v>
          </cell>
          <cell r="EH100">
            <v>105</v>
          </cell>
          <cell r="EI100">
            <v>107</v>
          </cell>
          <cell r="EJ100">
            <v>105</v>
          </cell>
          <cell r="EK100">
            <v>108</v>
          </cell>
          <cell r="EL100">
            <v>110</v>
          </cell>
          <cell r="EM100">
            <v>112</v>
          </cell>
          <cell r="EN100">
            <v>111</v>
          </cell>
          <cell r="EO100">
            <v>113</v>
          </cell>
          <cell r="EP100">
            <v>115</v>
          </cell>
          <cell r="EQ100">
            <v>119</v>
          </cell>
          <cell r="ER100">
            <v>117</v>
          </cell>
          <cell r="ES100">
            <v>117</v>
          </cell>
          <cell r="ET100">
            <v>116</v>
          </cell>
          <cell r="EU100">
            <v>117</v>
          </cell>
          <cell r="EV100">
            <v>111</v>
          </cell>
          <cell r="EW100">
            <v>112</v>
          </cell>
          <cell r="EX100">
            <v>116</v>
          </cell>
          <cell r="EY100">
            <v>115</v>
          </cell>
          <cell r="EZ100">
            <v>117</v>
          </cell>
        </row>
        <row r="101">
          <cell r="A101" t="str">
            <v>Jordan</v>
          </cell>
          <cell r="B101" t="str">
            <v>Jordanian Dinar</v>
          </cell>
          <cell r="C101" t="str">
            <v>JOD</v>
          </cell>
          <cell r="D101">
            <v>0.70199999999999996</v>
          </cell>
          <cell r="E101">
            <v>0.70199999999999996</v>
          </cell>
          <cell r="F101">
            <v>0.70199999999999996</v>
          </cell>
          <cell r="G101">
            <v>0.70199999999999996</v>
          </cell>
          <cell r="H101">
            <v>0.70199999999999996</v>
          </cell>
          <cell r="I101">
            <v>0.70199999999999996</v>
          </cell>
          <cell r="J101">
            <v>0.69</v>
          </cell>
          <cell r="K101">
            <v>0.69</v>
          </cell>
          <cell r="L101">
            <v>0.69</v>
          </cell>
          <cell r="M101">
            <v>0.7</v>
          </cell>
          <cell r="N101">
            <v>0.7</v>
          </cell>
          <cell r="O101">
            <v>0.7</v>
          </cell>
          <cell r="P101">
            <v>0.7</v>
          </cell>
          <cell r="Q101">
            <v>0.7</v>
          </cell>
          <cell r="R101">
            <v>0.7</v>
          </cell>
          <cell r="S101">
            <v>0.68799999999999994</v>
          </cell>
          <cell r="T101">
            <v>0.68799999999999994</v>
          </cell>
          <cell r="U101">
            <v>0.68799999999999994</v>
          </cell>
          <cell r="V101">
            <v>0.68799999999999994</v>
          </cell>
          <cell r="W101">
            <v>0.68799999999999994</v>
          </cell>
          <cell r="X101">
            <v>0.71299999999999997</v>
          </cell>
          <cell r="Y101">
            <v>0.71299999999999997</v>
          </cell>
          <cell r="Z101">
            <v>0.71299999999999997</v>
          </cell>
          <cell r="AA101">
            <v>0.70799999999999996</v>
          </cell>
          <cell r="AB101">
            <v>0.70799999999999996</v>
          </cell>
          <cell r="AC101">
            <v>0.70799999999999996</v>
          </cell>
          <cell r="AD101">
            <v>0.70799999999999996</v>
          </cell>
          <cell r="AE101">
            <v>0.70799999999999996</v>
          </cell>
          <cell r="AF101">
            <v>0.70799999999999996</v>
          </cell>
          <cell r="AG101">
            <v>0.70799999999999996</v>
          </cell>
          <cell r="AH101">
            <v>0.70799999999999996</v>
          </cell>
          <cell r="AI101">
            <v>0.70799999999999996</v>
          </cell>
          <cell r="AJ101">
            <v>0.70799999999999996</v>
          </cell>
          <cell r="AK101">
            <v>0.70799999999999996</v>
          </cell>
          <cell r="AL101">
            <v>0.70799999999999996</v>
          </cell>
          <cell r="AM101">
            <v>0.70799999999999996</v>
          </cell>
          <cell r="AN101">
            <v>0.70799999999999996</v>
          </cell>
          <cell r="AO101">
            <v>0.70799999999999996</v>
          </cell>
          <cell r="AP101">
            <v>0.70799999999999996</v>
          </cell>
          <cell r="AQ101">
            <v>0.70799999999999996</v>
          </cell>
          <cell r="AR101">
            <v>0.70799999999999996</v>
          </cell>
          <cell r="AS101">
            <v>0.70799999999999996</v>
          </cell>
          <cell r="AT101">
            <v>0.70799999999999996</v>
          </cell>
          <cell r="AU101">
            <v>0.70799999999999996</v>
          </cell>
          <cell r="AV101">
            <v>0.70799999999999996</v>
          </cell>
          <cell r="AW101">
            <v>0.70799999999999996</v>
          </cell>
          <cell r="AX101">
            <v>0.70799999999999996</v>
          </cell>
          <cell r="AY101">
            <v>0.70799999999999996</v>
          </cell>
          <cell r="AZ101">
            <v>0.70799999999999996</v>
          </cell>
          <cell r="BA101">
            <v>0.70799999999999996</v>
          </cell>
          <cell r="BB101">
            <v>0.70799999999999996</v>
          </cell>
          <cell r="BC101">
            <v>0.70799999999999996</v>
          </cell>
          <cell r="BD101">
            <v>0.70799999999999996</v>
          </cell>
          <cell r="BE101">
            <v>0.70799999999999996</v>
          </cell>
          <cell r="BF101">
            <v>0.70799999999999996</v>
          </cell>
          <cell r="BG101">
            <v>0.70799999999999996</v>
          </cell>
          <cell r="BH101">
            <v>0.70799999999999996</v>
          </cell>
          <cell r="BI101">
            <v>0.70799999999999996</v>
          </cell>
          <cell r="BJ101">
            <v>0.70799999999999996</v>
          </cell>
          <cell r="BK101">
            <v>0.70799999999999996</v>
          </cell>
          <cell r="BL101">
            <v>0.70799999999999996</v>
          </cell>
          <cell r="BM101">
            <v>0.70799999999999996</v>
          </cell>
          <cell r="BN101">
            <v>0.70799999999999996</v>
          </cell>
          <cell r="BO101">
            <v>0.70799999999999996</v>
          </cell>
          <cell r="BP101">
            <v>0.70799999999999996</v>
          </cell>
          <cell r="BQ101">
            <v>0.70799999999999996</v>
          </cell>
          <cell r="BR101">
            <v>0.70799999999999996</v>
          </cell>
          <cell r="BS101">
            <v>0.70799999999999996</v>
          </cell>
          <cell r="BT101">
            <v>0.70799999999999996</v>
          </cell>
          <cell r="BU101">
            <v>0.70799999999999996</v>
          </cell>
          <cell r="BV101">
            <v>0.70799999999999996</v>
          </cell>
          <cell r="BW101">
            <v>0.70799999999999996</v>
          </cell>
          <cell r="BX101">
            <v>0.70799999999999996</v>
          </cell>
          <cell r="BY101">
            <v>0.70799999999999996</v>
          </cell>
          <cell r="BZ101">
            <v>0.70799999999999996</v>
          </cell>
          <cell r="CA101">
            <v>0.70799999999999996</v>
          </cell>
          <cell r="CB101">
            <v>0.70799999999999996</v>
          </cell>
          <cell r="CC101">
            <v>0.70799999999999996</v>
          </cell>
          <cell r="CD101">
            <v>0.70799999999999996</v>
          </cell>
          <cell r="CE101">
            <v>0.70799999999999996</v>
          </cell>
          <cell r="CF101">
            <v>0.70799999999999996</v>
          </cell>
          <cell r="CG101">
            <v>0.70799999999999996</v>
          </cell>
          <cell r="CH101">
            <v>0.70799999999999996</v>
          </cell>
          <cell r="CI101">
            <v>0.70799999999999996</v>
          </cell>
          <cell r="CJ101">
            <v>0.70799999999999996</v>
          </cell>
          <cell r="CK101">
            <v>0.70799999999999996</v>
          </cell>
          <cell r="CL101">
            <v>0.70799999999999996</v>
          </cell>
          <cell r="CM101">
            <v>0.70799999999999996</v>
          </cell>
          <cell r="CN101">
            <v>0.70799999999999996</v>
          </cell>
          <cell r="CO101">
            <v>0.70799999999999996</v>
          </cell>
          <cell r="CP101">
            <v>0.70799999999999996</v>
          </cell>
          <cell r="CQ101">
            <v>0.70799999999999996</v>
          </cell>
          <cell r="CR101">
            <v>0.70799999999999996</v>
          </cell>
          <cell r="CS101">
            <v>0.70799999999999996</v>
          </cell>
          <cell r="CT101">
            <v>0.70799999999999996</v>
          </cell>
          <cell r="CU101">
            <v>0.70799999999999996</v>
          </cell>
          <cell r="CV101">
            <v>0.70799999999999996</v>
          </cell>
          <cell r="CW101">
            <v>0.70799999999999996</v>
          </cell>
          <cell r="CX101">
            <v>0.70799999999999996</v>
          </cell>
          <cell r="CY101">
            <v>0.70799999999999996</v>
          </cell>
          <cell r="CZ101">
            <v>0.70799999999999996</v>
          </cell>
          <cell r="DA101">
            <v>0.70799999999999996</v>
          </cell>
          <cell r="DB101">
            <v>0.70799999999999996</v>
          </cell>
          <cell r="DC101">
            <v>0.70799999999999996</v>
          </cell>
          <cell r="DD101">
            <v>0.70799999999999996</v>
          </cell>
          <cell r="DE101">
            <v>0.70799999999999996</v>
          </cell>
          <cell r="DF101">
            <v>0.70799999999999996</v>
          </cell>
          <cell r="DG101">
            <v>0.70799999999999996</v>
          </cell>
          <cell r="DH101">
            <v>0.70799999999999996</v>
          </cell>
          <cell r="DI101">
            <v>0.70799999999999996</v>
          </cell>
          <cell r="DJ101">
            <v>0.70799999999999996</v>
          </cell>
          <cell r="DK101">
            <v>0.70799999999999996</v>
          </cell>
          <cell r="DL101">
            <v>0.70799999999999996</v>
          </cell>
          <cell r="DM101">
            <v>0.70799999999999996</v>
          </cell>
          <cell r="DN101">
            <v>0.70799999999999996</v>
          </cell>
          <cell r="DO101">
            <v>0.70799999999999996</v>
          </cell>
          <cell r="DP101">
            <v>0.70799999999999996</v>
          </cell>
          <cell r="DQ101">
            <v>0.70799999999999996</v>
          </cell>
          <cell r="DR101">
            <v>0.70799999999999996</v>
          </cell>
          <cell r="DS101">
            <v>0.70799999999999996</v>
          </cell>
          <cell r="DT101">
            <v>0.70799999999999996</v>
          </cell>
          <cell r="DU101">
            <v>0.70799999999999996</v>
          </cell>
          <cell r="DV101">
            <v>0.70799999999999996</v>
          </cell>
          <cell r="DW101">
            <v>0.70799999999999996</v>
          </cell>
          <cell r="DX101">
            <v>0.70799999999999996</v>
          </cell>
          <cell r="DY101">
            <v>0.70799999999999996</v>
          </cell>
          <cell r="DZ101">
            <v>0.70799999999999996</v>
          </cell>
          <cell r="EA101">
            <v>0.70799999999999996</v>
          </cell>
          <cell r="EB101">
            <v>0.70799999999999996</v>
          </cell>
          <cell r="EC101">
            <v>0.70799999999999996</v>
          </cell>
          <cell r="ED101">
            <v>0.70799999999999996</v>
          </cell>
          <cell r="EE101">
            <v>0.70799999999999996</v>
          </cell>
          <cell r="EF101">
            <v>0.70799999999999996</v>
          </cell>
          <cell r="EG101">
            <v>0.70799999999999996</v>
          </cell>
          <cell r="EH101">
            <v>0.70799999999999996</v>
          </cell>
          <cell r="EI101">
            <v>0.70799999999999996</v>
          </cell>
          <cell r="EJ101">
            <v>0.70799999999999996</v>
          </cell>
          <cell r="EK101">
            <v>0.70799999999999996</v>
          </cell>
          <cell r="EL101">
            <v>0.70799999999999996</v>
          </cell>
          <cell r="EM101">
            <v>0.70799999999999996</v>
          </cell>
          <cell r="EN101">
            <v>0.70799999999999996</v>
          </cell>
          <cell r="EO101">
            <v>0.70799999999999996</v>
          </cell>
          <cell r="EP101">
            <v>0.70799999999999996</v>
          </cell>
          <cell r="EQ101">
            <v>0.70799999999999996</v>
          </cell>
          <cell r="ER101">
            <v>0.70799999999999996</v>
          </cell>
          <cell r="ES101">
            <v>0.70799999999999996</v>
          </cell>
          <cell r="ET101">
            <v>0.70799999999999996</v>
          </cell>
          <cell r="EU101">
            <v>0.70799999999999996</v>
          </cell>
          <cell r="EV101">
            <v>0.70799999999999996</v>
          </cell>
          <cell r="EW101">
            <v>0.70799999999999996</v>
          </cell>
          <cell r="EX101">
            <v>0.70799999999999996</v>
          </cell>
          <cell r="EY101">
            <v>0.70799999999999996</v>
          </cell>
          <cell r="EZ101">
            <v>0.70799999999999996</v>
          </cell>
        </row>
        <row r="102">
          <cell r="A102" t="str">
            <v>Kazakhstan</v>
          </cell>
          <cell r="B102" t="str">
            <v>Tenge</v>
          </cell>
          <cell r="C102" t="str">
            <v>KZT</v>
          </cell>
          <cell r="D102">
            <v>6</v>
          </cell>
          <cell r="E102">
            <v>6</v>
          </cell>
          <cell r="F102">
            <v>6</v>
          </cell>
          <cell r="G102">
            <v>6</v>
          </cell>
          <cell r="H102">
            <v>31</v>
          </cell>
          <cell r="I102">
            <v>31</v>
          </cell>
          <cell r="J102">
            <v>44</v>
          </cell>
          <cell r="K102">
            <v>44</v>
          </cell>
          <cell r="L102">
            <v>44</v>
          </cell>
          <cell r="M102">
            <v>44</v>
          </cell>
          <cell r="N102">
            <v>44</v>
          </cell>
          <cell r="O102">
            <v>44</v>
          </cell>
          <cell r="P102">
            <v>56</v>
          </cell>
          <cell r="Q102">
            <v>56</v>
          </cell>
          <cell r="R102">
            <v>56</v>
          </cell>
          <cell r="S102">
            <v>56</v>
          </cell>
          <cell r="T102">
            <v>62</v>
          </cell>
          <cell r="U102">
            <v>62</v>
          </cell>
          <cell r="V102">
            <v>62</v>
          </cell>
          <cell r="W102">
            <v>62</v>
          </cell>
          <cell r="X102">
            <v>59</v>
          </cell>
          <cell r="Y102">
            <v>59</v>
          </cell>
          <cell r="Z102">
            <v>59</v>
          </cell>
          <cell r="AA102">
            <v>62</v>
          </cell>
          <cell r="AB102">
            <v>64</v>
          </cell>
          <cell r="AC102">
            <v>64</v>
          </cell>
          <cell r="AD102">
            <v>64</v>
          </cell>
          <cell r="AE102">
            <v>64</v>
          </cell>
          <cell r="AF102">
            <v>64</v>
          </cell>
          <cell r="AG102">
            <v>66</v>
          </cell>
          <cell r="AH102">
            <v>66</v>
          </cell>
          <cell r="AI102">
            <v>66</v>
          </cell>
          <cell r="AJ102">
            <v>66</v>
          </cell>
          <cell r="AK102">
            <v>68</v>
          </cell>
          <cell r="AL102">
            <v>68</v>
          </cell>
          <cell r="AM102">
            <v>70.2</v>
          </cell>
          <cell r="AN102">
            <v>72.5</v>
          </cell>
          <cell r="AO102">
            <v>75</v>
          </cell>
          <cell r="AP102">
            <v>75</v>
          </cell>
          <cell r="AQ102">
            <v>75</v>
          </cell>
          <cell r="AR102">
            <v>75</v>
          </cell>
          <cell r="AS102">
            <v>75</v>
          </cell>
          <cell r="AT102">
            <v>75</v>
          </cell>
          <cell r="AU102">
            <v>75</v>
          </cell>
          <cell r="AV102">
            <v>75</v>
          </cell>
          <cell r="AW102">
            <v>75</v>
          </cell>
          <cell r="AX102">
            <v>75</v>
          </cell>
          <cell r="AY102">
            <v>75</v>
          </cell>
          <cell r="AZ102">
            <v>75</v>
          </cell>
          <cell r="BA102">
            <v>75</v>
          </cell>
          <cell r="BB102">
            <v>75</v>
          </cell>
          <cell r="BC102">
            <v>75</v>
          </cell>
          <cell r="BD102">
            <v>75</v>
          </cell>
          <cell r="BE102">
            <v>76</v>
          </cell>
          <cell r="BF102">
            <v>76</v>
          </cell>
          <cell r="BG102">
            <v>76</v>
          </cell>
          <cell r="BH102">
            <v>76</v>
          </cell>
          <cell r="BI102">
            <v>79.5</v>
          </cell>
          <cell r="BJ102">
            <v>79.5</v>
          </cell>
          <cell r="BK102">
            <v>82</v>
          </cell>
          <cell r="BL102">
            <v>82</v>
          </cell>
          <cell r="BM102">
            <v>82</v>
          </cell>
          <cell r="BN102">
            <v>84</v>
          </cell>
          <cell r="BO102">
            <v>84</v>
          </cell>
          <cell r="BP102">
            <v>110</v>
          </cell>
          <cell r="BQ102">
            <v>119</v>
          </cell>
          <cell r="BR102">
            <v>132</v>
          </cell>
          <cell r="BS102">
            <v>132</v>
          </cell>
          <cell r="BT102">
            <v>132</v>
          </cell>
          <cell r="BU102">
            <v>137</v>
          </cell>
          <cell r="BV102">
            <v>137</v>
          </cell>
          <cell r="BW102">
            <v>137</v>
          </cell>
          <cell r="BX102">
            <v>137</v>
          </cell>
          <cell r="BY102">
            <v>137</v>
          </cell>
          <cell r="BZ102">
            <v>137</v>
          </cell>
          <cell r="CA102">
            <v>137</v>
          </cell>
          <cell r="CB102">
            <v>142</v>
          </cell>
          <cell r="CC102">
            <v>142</v>
          </cell>
          <cell r="CD102">
            <v>142</v>
          </cell>
          <cell r="CE102">
            <v>142</v>
          </cell>
          <cell r="CF102">
            <v>142</v>
          </cell>
          <cell r="CG102">
            <v>142</v>
          </cell>
          <cell r="CH102">
            <v>142</v>
          </cell>
          <cell r="CI102">
            <v>142</v>
          </cell>
          <cell r="CJ102">
            <v>144.4</v>
          </cell>
          <cell r="CK102">
            <v>144.4</v>
          </cell>
          <cell r="CL102">
            <v>145</v>
          </cell>
          <cell r="CM102">
            <v>145</v>
          </cell>
          <cell r="CN102">
            <v>145</v>
          </cell>
          <cell r="CO102">
            <v>145.5</v>
          </cell>
          <cell r="CP102">
            <v>146</v>
          </cell>
          <cell r="CQ102">
            <v>146</v>
          </cell>
          <cell r="CR102">
            <v>146.85</v>
          </cell>
          <cell r="CS102">
            <v>147</v>
          </cell>
          <cell r="CT102">
            <v>147.6</v>
          </cell>
          <cell r="CU102">
            <v>148.1</v>
          </cell>
          <cell r="CV102">
            <v>150</v>
          </cell>
          <cell r="CW102">
            <v>151.4</v>
          </cell>
          <cell r="CX102">
            <v>151.5</v>
          </cell>
          <cell r="CY102">
            <v>151.80000000000001</v>
          </cell>
          <cell r="CZ102">
            <v>152.5</v>
          </cell>
          <cell r="DA102">
            <v>152.5</v>
          </cell>
          <cell r="DB102">
            <v>152.6</v>
          </cell>
          <cell r="DC102">
            <v>153.30000000000001</v>
          </cell>
          <cell r="DD102">
            <v>153.30000000000001</v>
          </cell>
          <cell r="DE102">
            <v>154</v>
          </cell>
          <cell r="DF102">
            <v>154</v>
          </cell>
          <cell r="DG102">
            <v>153.69999999999999</v>
          </cell>
          <cell r="DH102">
            <v>155.30000000000001</v>
          </cell>
          <cell r="DI102">
            <v>154.75</v>
          </cell>
          <cell r="DJ102">
            <v>154.75</v>
          </cell>
          <cell r="DK102">
            <v>150.5</v>
          </cell>
          <cell r="DL102">
            <v>151.19999999999999</v>
          </cell>
          <cell r="DM102">
            <v>150.19999999999999</v>
          </cell>
          <cell r="DN102">
            <v>147.5</v>
          </cell>
          <cell r="DO102">
            <v>145.69999999999999</v>
          </cell>
          <cell r="DP102">
            <v>145.80000000000001</v>
          </cell>
          <cell r="DQ102">
            <v>146.6</v>
          </cell>
          <cell r="DR102">
            <v>147</v>
          </cell>
          <cell r="DS102">
            <v>145.69999999999999</v>
          </cell>
          <cell r="DT102">
            <v>144.6</v>
          </cell>
          <cell r="DU102">
            <v>138.5</v>
          </cell>
          <cell r="DV102">
            <v>138</v>
          </cell>
          <cell r="DW102">
            <v>138</v>
          </cell>
          <cell r="DX102">
            <v>137</v>
          </cell>
          <cell r="DY102">
            <v>135.5</v>
          </cell>
          <cell r="DZ102">
            <v>135.5</v>
          </cell>
          <cell r="EA102">
            <v>134.4</v>
          </cell>
          <cell r="EB102">
            <v>134.4</v>
          </cell>
          <cell r="EC102">
            <v>134.4</v>
          </cell>
          <cell r="ED102">
            <v>131.5</v>
          </cell>
          <cell r="EE102">
            <v>129</v>
          </cell>
          <cell r="EF102">
            <v>129</v>
          </cell>
          <cell r="EG102">
            <v>129</v>
          </cell>
          <cell r="EH102">
            <v>129</v>
          </cell>
          <cell r="EI102">
            <v>130.19999999999999</v>
          </cell>
          <cell r="EJ102">
            <v>130.4</v>
          </cell>
          <cell r="EK102">
            <v>130.9</v>
          </cell>
          <cell r="EL102">
            <v>135.1</v>
          </cell>
          <cell r="EM102">
            <v>135</v>
          </cell>
          <cell r="EN102">
            <v>135</v>
          </cell>
          <cell r="EO102">
            <v>133.19999999999999</v>
          </cell>
          <cell r="EP102">
            <v>133.5</v>
          </cell>
          <cell r="EQ102">
            <v>134</v>
          </cell>
          <cell r="ER102">
            <v>133.80000000000001</v>
          </cell>
          <cell r="ES102">
            <v>131.80000000000001</v>
          </cell>
          <cell r="ET102">
            <v>130</v>
          </cell>
          <cell r="EU102">
            <v>126.5</v>
          </cell>
          <cell r="EV102">
            <v>122</v>
          </cell>
          <cell r="EW102">
            <v>122</v>
          </cell>
          <cell r="EX102">
            <v>119</v>
          </cell>
          <cell r="EY102">
            <v>117</v>
          </cell>
          <cell r="EZ102">
            <v>124.3</v>
          </cell>
        </row>
        <row r="103">
          <cell r="A103" t="str">
            <v>Kenya</v>
          </cell>
          <cell r="B103" t="str">
            <v>Kenyan Shilling</v>
          </cell>
          <cell r="C103" t="str">
            <v>KES</v>
          </cell>
          <cell r="D103">
            <v>67.900000000000006</v>
          </cell>
          <cell r="E103">
            <v>67.900000000000006</v>
          </cell>
          <cell r="F103">
            <v>67.900000000000006</v>
          </cell>
          <cell r="G103">
            <v>65.2</v>
          </cell>
          <cell r="H103">
            <v>62.5</v>
          </cell>
          <cell r="I103">
            <v>56.6</v>
          </cell>
          <cell r="J103">
            <v>55.9</v>
          </cell>
          <cell r="K103">
            <v>55.9</v>
          </cell>
          <cell r="L103">
            <v>55.9</v>
          </cell>
          <cell r="M103">
            <v>51</v>
          </cell>
          <cell r="N103">
            <v>40</v>
          </cell>
          <cell r="O103">
            <v>47</v>
          </cell>
          <cell r="P103">
            <v>44</v>
          </cell>
          <cell r="Q103">
            <v>44</v>
          </cell>
          <cell r="R103">
            <v>44</v>
          </cell>
          <cell r="S103">
            <v>44</v>
          </cell>
          <cell r="T103">
            <v>44</v>
          </cell>
          <cell r="U103">
            <v>54.3</v>
          </cell>
          <cell r="V103">
            <v>53.7</v>
          </cell>
          <cell r="W103">
            <v>55.5</v>
          </cell>
          <cell r="X103">
            <v>55.5</v>
          </cell>
          <cell r="Y103">
            <v>55.5</v>
          </cell>
          <cell r="Z103">
            <v>55.5</v>
          </cell>
          <cell r="AA103">
            <v>55.5</v>
          </cell>
          <cell r="AB103">
            <v>55.5</v>
          </cell>
          <cell r="AC103">
            <v>55.5</v>
          </cell>
          <cell r="AD103">
            <v>58.4</v>
          </cell>
          <cell r="AE103">
            <v>58.4</v>
          </cell>
          <cell r="AF103">
            <v>58.4</v>
          </cell>
          <cell r="AG103">
            <v>58.4</v>
          </cell>
          <cell r="AH103">
            <v>58.4</v>
          </cell>
          <cell r="AI103">
            <v>57.5</v>
          </cell>
          <cell r="AJ103">
            <v>57.5</v>
          </cell>
          <cell r="AK103">
            <v>56.5</v>
          </cell>
          <cell r="AL103">
            <v>56.5</v>
          </cell>
          <cell r="AM103">
            <v>56.5</v>
          </cell>
          <cell r="AN103">
            <v>54.8</v>
          </cell>
          <cell r="AO103">
            <v>54.8</v>
          </cell>
          <cell r="AP103">
            <v>54.8</v>
          </cell>
          <cell r="AQ103">
            <v>55.1</v>
          </cell>
          <cell r="AR103">
            <v>55.1</v>
          </cell>
          <cell r="AS103">
            <v>55.1</v>
          </cell>
          <cell r="AT103">
            <v>54.3</v>
          </cell>
          <cell r="AU103">
            <v>65</v>
          </cell>
          <cell r="AV103">
            <v>65</v>
          </cell>
          <cell r="AW103">
            <v>63.5</v>
          </cell>
          <cell r="AX103">
            <v>62</v>
          </cell>
          <cell r="AY103">
            <v>64</v>
          </cell>
          <cell r="AZ103">
            <v>62</v>
          </cell>
          <cell r="BA103">
            <v>60</v>
          </cell>
          <cell r="BB103">
            <v>60</v>
          </cell>
          <cell r="BC103">
            <v>60</v>
          </cell>
          <cell r="BD103">
            <v>60</v>
          </cell>
          <cell r="BE103">
            <v>63</v>
          </cell>
          <cell r="BF103">
            <v>60</v>
          </cell>
          <cell r="BG103">
            <v>60</v>
          </cell>
          <cell r="BH103">
            <v>60</v>
          </cell>
          <cell r="BI103">
            <v>60</v>
          </cell>
          <cell r="BJ103">
            <v>60</v>
          </cell>
          <cell r="BK103">
            <v>60</v>
          </cell>
          <cell r="BL103">
            <v>62</v>
          </cell>
          <cell r="BM103">
            <v>61</v>
          </cell>
          <cell r="BN103">
            <v>62</v>
          </cell>
          <cell r="BO103">
            <v>64</v>
          </cell>
          <cell r="BP103">
            <v>65</v>
          </cell>
          <cell r="BQ103">
            <v>68</v>
          </cell>
          <cell r="BR103">
            <v>74</v>
          </cell>
          <cell r="BS103">
            <v>73</v>
          </cell>
          <cell r="BT103">
            <v>74</v>
          </cell>
          <cell r="BU103">
            <v>75</v>
          </cell>
          <cell r="BV103">
            <v>75</v>
          </cell>
          <cell r="BW103">
            <v>75</v>
          </cell>
          <cell r="BX103">
            <v>74</v>
          </cell>
          <cell r="BY103">
            <v>73</v>
          </cell>
          <cell r="BZ103">
            <v>73</v>
          </cell>
          <cell r="CA103">
            <v>74</v>
          </cell>
          <cell r="CB103">
            <v>74</v>
          </cell>
          <cell r="CC103">
            <v>76</v>
          </cell>
          <cell r="CD103">
            <v>77</v>
          </cell>
          <cell r="CE103">
            <v>76</v>
          </cell>
          <cell r="CF103">
            <v>76</v>
          </cell>
          <cell r="CG103">
            <v>78</v>
          </cell>
          <cell r="CH103">
            <v>79</v>
          </cell>
          <cell r="CI103">
            <v>78</v>
          </cell>
          <cell r="CJ103">
            <v>77.650000000000006</v>
          </cell>
          <cell r="CK103">
            <v>78</v>
          </cell>
          <cell r="CL103">
            <v>78</v>
          </cell>
          <cell r="CM103">
            <v>78</v>
          </cell>
          <cell r="CN103">
            <v>78</v>
          </cell>
          <cell r="CO103">
            <v>79</v>
          </cell>
          <cell r="CP103">
            <v>77.55</v>
          </cell>
          <cell r="CQ103">
            <v>79</v>
          </cell>
          <cell r="CR103">
            <v>79</v>
          </cell>
          <cell r="CS103">
            <v>79</v>
          </cell>
          <cell r="CT103">
            <v>79</v>
          </cell>
          <cell r="CU103">
            <v>78.099999999999994</v>
          </cell>
          <cell r="CV103">
            <v>79</v>
          </cell>
          <cell r="CW103">
            <v>79</v>
          </cell>
          <cell r="CX103">
            <v>78</v>
          </cell>
          <cell r="CY103">
            <v>78</v>
          </cell>
          <cell r="CZ103">
            <v>78</v>
          </cell>
          <cell r="DA103">
            <v>78</v>
          </cell>
          <cell r="DB103">
            <v>79</v>
          </cell>
          <cell r="DC103">
            <v>79</v>
          </cell>
          <cell r="DD103">
            <v>79</v>
          </cell>
          <cell r="DE103">
            <v>78</v>
          </cell>
          <cell r="DF103">
            <v>78.25</v>
          </cell>
          <cell r="DG103">
            <v>78.75</v>
          </cell>
          <cell r="DH103">
            <v>79</v>
          </cell>
          <cell r="DI103">
            <v>77.5</v>
          </cell>
          <cell r="DJ103">
            <v>76.5</v>
          </cell>
          <cell r="DK103">
            <v>75.75</v>
          </cell>
          <cell r="DL103">
            <v>75.5</v>
          </cell>
          <cell r="DM103">
            <v>71.5</v>
          </cell>
          <cell r="DN103">
            <v>72.5</v>
          </cell>
          <cell r="DO103">
            <v>73.75</v>
          </cell>
          <cell r="DP103">
            <v>75</v>
          </cell>
          <cell r="DQ103">
            <v>77.5</v>
          </cell>
          <cell r="DR103">
            <v>76.599999999999994</v>
          </cell>
          <cell r="DS103">
            <v>76.849999999999994</v>
          </cell>
          <cell r="DT103">
            <v>76.2</v>
          </cell>
          <cell r="DU103">
            <v>76.48</v>
          </cell>
          <cell r="DV103">
            <v>76.400000000000006</v>
          </cell>
          <cell r="DW103">
            <v>77.040000000000006</v>
          </cell>
          <cell r="DX103">
            <v>77.790000000000006</v>
          </cell>
          <cell r="DY103">
            <v>79.62</v>
          </cell>
          <cell r="DZ103">
            <v>79.39</v>
          </cell>
          <cell r="EA103">
            <v>80</v>
          </cell>
          <cell r="EB103">
            <v>81</v>
          </cell>
          <cell r="EC103">
            <v>81</v>
          </cell>
          <cell r="ED103">
            <v>81.17</v>
          </cell>
          <cell r="EE103">
            <v>81.17</v>
          </cell>
          <cell r="EF103">
            <v>80.72</v>
          </cell>
          <cell r="EG103">
            <v>78.23</v>
          </cell>
          <cell r="EH103">
            <v>75.75</v>
          </cell>
          <cell r="EI103">
            <v>75.27</v>
          </cell>
          <cell r="EJ103">
            <v>76.540000000000006</v>
          </cell>
          <cell r="EK103">
            <v>76.540000000000006</v>
          </cell>
          <cell r="EL103">
            <v>76.8</v>
          </cell>
          <cell r="EM103">
            <v>76.25</v>
          </cell>
          <cell r="EN103">
            <v>75.75</v>
          </cell>
          <cell r="EO103">
            <v>73.540000000000006</v>
          </cell>
          <cell r="EP103">
            <v>73.77</v>
          </cell>
          <cell r="EQ103">
            <v>74.53</v>
          </cell>
          <cell r="ER103">
            <v>73.95</v>
          </cell>
          <cell r="ES103">
            <v>72.510000000000005</v>
          </cell>
          <cell r="ET103">
            <v>73.099999999999994</v>
          </cell>
          <cell r="EU103">
            <v>72.510000000000005</v>
          </cell>
          <cell r="EV103">
            <v>71.61</v>
          </cell>
          <cell r="EW103">
            <v>71.87</v>
          </cell>
          <cell r="EX103">
            <v>73.47</v>
          </cell>
          <cell r="EY103">
            <v>73.92</v>
          </cell>
          <cell r="EZ103">
            <v>73.08</v>
          </cell>
        </row>
        <row r="104">
          <cell r="A104" t="str">
            <v>Kiribati</v>
          </cell>
          <cell r="B104" t="str">
            <v>Australian Dollar</v>
          </cell>
          <cell r="C104" t="str">
            <v>AUD</v>
          </cell>
          <cell r="D104">
            <v>1.48</v>
          </cell>
          <cell r="E104">
            <v>1.41</v>
          </cell>
          <cell r="F104">
            <v>1.39</v>
          </cell>
          <cell r="G104">
            <v>1.41</v>
          </cell>
          <cell r="H104">
            <v>1.41</v>
          </cell>
          <cell r="I104">
            <v>1.36</v>
          </cell>
          <cell r="J104">
            <v>1.38</v>
          </cell>
          <cell r="K104">
            <v>1.36</v>
          </cell>
          <cell r="L104">
            <v>1.34</v>
          </cell>
          <cell r="M104">
            <v>1.34</v>
          </cell>
          <cell r="N104">
            <v>1.34</v>
          </cell>
          <cell r="O104">
            <v>1.31</v>
          </cell>
          <cell r="P104">
            <v>1.29</v>
          </cell>
          <cell r="Q104">
            <v>1.31</v>
          </cell>
          <cell r="R104">
            <v>1.35</v>
          </cell>
          <cell r="S104">
            <v>1.37</v>
          </cell>
          <cell r="T104">
            <v>1.37</v>
          </cell>
          <cell r="U104">
            <v>1.39</v>
          </cell>
          <cell r="V104">
            <v>1.39</v>
          </cell>
          <cell r="W104">
            <v>1.36</v>
          </cell>
          <cell r="X104">
            <v>1.33</v>
          </cell>
          <cell r="Y104">
            <v>1.33</v>
          </cell>
          <cell r="Z104">
            <v>1.33</v>
          </cell>
          <cell r="AA104">
            <v>1.33</v>
          </cell>
          <cell r="AB104">
            <v>1.33</v>
          </cell>
          <cell r="AC104">
            <v>1.35</v>
          </cell>
          <cell r="AD104">
            <v>1.31</v>
          </cell>
          <cell r="AE104">
            <v>1.28</v>
          </cell>
          <cell r="AF104">
            <v>1.28</v>
          </cell>
          <cell r="AG104">
            <v>1.26</v>
          </cell>
          <cell r="AH104">
            <v>1.27</v>
          </cell>
          <cell r="AI104">
            <v>1.27</v>
          </cell>
          <cell r="AJ104">
            <v>1.27</v>
          </cell>
          <cell r="AK104">
            <v>1.27</v>
          </cell>
          <cell r="AL104">
            <v>1.27</v>
          </cell>
          <cell r="AM104">
            <v>1.23</v>
          </cell>
          <cell r="AN104">
            <v>1.26</v>
          </cell>
          <cell r="AO104">
            <v>1.31</v>
          </cell>
          <cell r="AP104">
            <v>1.28</v>
          </cell>
          <cell r="AQ104">
            <v>1.28</v>
          </cell>
          <cell r="AR104">
            <v>1.28</v>
          </cell>
          <cell r="AS104">
            <v>1.31</v>
          </cell>
          <cell r="AT104">
            <v>1.33</v>
          </cell>
          <cell r="AU104">
            <v>1.35</v>
          </cell>
          <cell r="AV104">
            <v>1.35</v>
          </cell>
          <cell r="AW104">
            <v>1.38</v>
          </cell>
          <cell r="AX104">
            <v>1.42</v>
          </cell>
          <cell r="AY104">
            <v>1.47</v>
          </cell>
          <cell r="AZ104">
            <v>1.53</v>
          </cell>
          <cell r="BA104">
            <v>1.49</v>
          </cell>
          <cell r="BB104">
            <v>1.5</v>
          </cell>
          <cell r="BC104">
            <v>1.51</v>
          </cell>
          <cell r="BD104">
            <v>1.54</v>
          </cell>
          <cell r="BE104">
            <v>1.61</v>
          </cell>
          <cell r="BF104">
            <v>1.64</v>
          </cell>
          <cell r="BG104">
            <v>1.627</v>
          </cell>
          <cell r="BH104">
            <v>1.78</v>
          </cell>
          <cell r="BI104">
            <v>1.67</v>
          </cell>
          <cell r="BJ104">
            <v>1.6</v>
          </cell>
          <cell r="BK104">
            <v>1.575</v>
          </cell>
          <cell r="BL104">
            <v>1.6339999999999999</v>
          </cell>
          <cell r="BM104">
            <v>1.5980000000000001</v>
          </cell>
          <cell r="BN104">
            <v>1.5980000000000001</v>
          </cell>
          <cell r="BO104">
            <v>1.5918000000000001</v>
          </cell>
          <cell r="BP104">
            <v>1.5189999999999999</v>
          </cell>
          <cell r="BQ104">
            <v>1.536</v>
          </cell>
          <cell r="BR104">
            <v>1.52</v>
          </cell>
          <cell r="BS104">
            <v>1.54</v>
          </cell>
          <cell r="BT104">
            <v>1.58</v>
          </cell>
          <cell r="BU104">
            <v>1.53</v>
          </cell>
          <cell r="BV104">
            <v>1.55</v>
          </cell>
          <cell r="BW104">
            <v>1.57</v>
          </cell>
          <cell r="BX104">
            <v>1.53</v>
          </cell>
          <cell r="BY104">
            <v>1.54</v>
          </cell>
          <cell r="BZ104">
            <v>1.629</v>
          </cell>
          <cell r="CA104">
            <v>1.64</v>
          </cell>
          <cell r="CB104">
            <v>1.7</v>
          </cell>
          <cell r="CC104">
            <v>1.73</v>
          </cell>
          <cell r="CD104">
            <v>1.65</v>
          </cell>
          <cell r="CE104">
            <v>1.7</v>
          </cell>
          <cell r="CF104">
            <v>1.75</v>
          </cell>
          <cell r="CG104">
            <v>1.82</v>
          </cell>
          <cell r="CH104">
            <v>1.9</v>
          </cell>
          <cell r="CI104">
            <v>1.907</v>
          </cell>
          <cell r="CJ104">
            <v>1.8</v>
          </cell>
          <cell r="CK104">
            <v>1.83</v>
          </cell>
          <cell r="CL104">
            <v>1.9</v>
          </cell>
          <cell r="CM104">
            <v>2.0299999999999998</v>
          </cell>
          <cell r="CN104">
            <v>1.9630000000000001</v>
          </cell>
          <cell r="CO104">
            <v>1.9470000000000001</v>
          </cell>
          <cell r="CP104">
            <v>1.9590000000000001</v>
          </cell>
          <cell r="CQ104">
            <v>1.98</v>
          </cell>
          <cell r="CR104">
            <v>1.89</v>
          </cell>
          <cell r="CS104">
            <v>2.0499999999999998</v>
          </cell>
          <cell r="CT104">
            <v>1.97</v>
          </cell>
          <cell r="CU104">
            <v>1.93</v>
          </cell>
          <cell r="CV104">
            <v>1.96</v>
          </cell>
          <cell r="CW104">
            <v>1.96</v>
          </cell>
          <cell r="CX104">
            <v>1.95</v>
          </cell>
          <cell r="CY104">
            <v>1.9</v>
          </cell>
          <cell r="CZ104">
            <v>1.85</v>
          </cell>
          <cell r="DA104">
            <v>1.7689999999999999</v>
          </cell>
          <cell r="DB104">
            <v>1.77</v>
          </cell>
          <cell r="DC104">
            <v>1.83</v>
          </cell>
          <cell r="DD104">
            <v>1.81</v>
          </cell>
          <cell r="DE104">
            <v>1.83</v>
          </cell>
          <cell r="DF104">
            <v>1.81</v>
          </cell>
          <cell r="DG104">
            <v>1.8</v>
          </cell>
          <cell r="DH104">
            <v>1.78</v>
          </cell>
          <cell r="DI104">
            <v>1.7</v>
          </cell>
          <cell r="DJ104">
            <v>1.65</v>
          </cell>
          <cell r="DK104">
            <v>1.66</v>
          </cell>
          <cell r="DL104">
            <v>1.62</v>
          </cell>
          <cell r="DM104">
            <v>1.55</v>
          </cell>
          <cell r="DN104">
            <v>1.5</v>
          </cell>
          <cell r="DO104">
            <v>1.52</v>
          </cell>
          <cell r="DP104">
            <v>1.56</v>
          </cell>
          <cell r="DQ104">
            <v>1.49</v>
          </cell>
          <cell r="DR104">
            <v>1.41</v>
          </cell>
          <cell r="DS104">
            <v>1.39</v>
          </cell>
          <cell r="DT104">
            <v>1.34</v>
          </cell>
          <cell r="DU104">
            <v>1.32</v>
          </cell>
          <cell r="DV104">
            <v>1.3</v>
          </cell>
          <cell r="DW104">
            <v>1.3260000000000001</v>
          </cell>
          <cell r="DX104">
            <v>1.3959999999999999</v>
          </cell>
          <cell r="DY104">
            <v>1.4</v>
          </cell>
          <cell r="DZ104">
            <v>1.43</v>
          </cell>
          <cell r="EA104">
            <v>1.44</v>
          </cell>
          <cell r="EB104">
            <v>1.4279999999999999</v>
          </cell>
          <cell r="EC104">
            <v>1.393</v>
          </cell>
          <cell r="ED104">
            <v>1.3440000000000001</v>
          </cell>
          <cell r="EE104">
            <v>1.2729999999999999</v>
          </cell>
          <cell r="EF104">
            <v>1.2909999999999999</v>
          </cell>
          <cell r="EG104">
            <v>1.2889999999999999</v>
          </cell>
          <cell r="EH104">
            <v>1.276</v>
          </cell>
          <cell r="EI104">
            <v>1.29</v>
          </cell>
          <cell r="EJ104">
            <v>1.28</v>
          </cell>
          <cell r="EK104">
            <v>1.31</v>
          </cell>
          <cell r="EL104">
            <v>1.31</v>
          </cell>
          <cell r="EM104">
            <v>1.32</v>
          </cell>
          <cell r="EN104">
            <v>1.3380000000000001</v>
          </cell>
          <cell r="EO104">
            <v>1.3160000000000001</v>
          </cell>
          <cell r="EP104">
            <v>1.329</v>
          </cell>
          <cell r="EQ104">
            <v>1.35</v>
          </cell>
          <cell r="ER104">
            <v>1.37</v>
          </cell>
          <cell r="ES104">
            <v>1.33</v>
          </cell>
          <cell r="ET104">
            <v>1.355</v>
          </cell>
          <cell r="EU104">
            <v>1.4</v>
          </cell>
          <cell r="EV104">
            <v>1.29</v>
          </cell>
          <cell r="EW104">
            <v>1.31</v>
          </cell>
          <cell r="EX104">
            <v>1.37</v>
          </cell>
          <cell r="EY104">
            <v>1.31</v>
          </cell>
          <cell r="EZ104">
            <v>1.31</v>
          </cell>
        </row>
        <row r="105">
          <cell r="A105" t="str">
            <v>Korea, DPR of</v>
          </cell>
          <cell r="B105" t="str">
            <v>North Korean Won</v>
          </cell>
          <cell r="C105" t="str">
            <v>KPW</v>
          </cell>
          <cell r="D105">
            <v>2.19</v>
          </cell>
          <cell r="E105">
            <v>2.19</v>
          </cell>
          <cell r="F105">
            <v>2.19</v>
          </cell>
          <cell r="G105">
            <v>2.19</v>
          </cell>
          <cell r="H105">
            <v>2.19</v>
          </cell>
          <cell r="I105">
            <v>2.19</v>
          </cell>
          <cell r="J105">
            <v>2.14</v>
          </cell>
          <cell r="K105">
            <v>2.14</v>
          </cell>
          <cell r="L105">
            <v>2.14</v>
          </cell>
          <cell r="M105">
            <v>2.11</v>
          </cell>
          <cell r="N105">
            <v>2.11</v>
          </cell>
          <cell r="O105">
            <v>2.11</v>
          </cell>
          <cell r="P105">
            <v>2.11</v>
          </cell>
          <cell r="Q105">
            <v>2.11</v>
          </cell>
          <cell r="R105">
            <v>2.11</v>
          </cell>
          <cell r="S105">
            <v>2.0499999999999998</v>
          </cell>
          <cell r="T105">
            <v>2.0499999999999998</v>
          </cell>
          <cell r="U105">
            <v>2.0499999999999998</v>
          </cell>
          <cell r="V105">
            <v>1.98</v>
          </cell>
          <cell r="W105">
            <v>1.98</v>
          </cell>
          <cell r="X105">
            <v>2.0499999999999998</v>
          </cell>
          <cell r="Y105">
            <v>2.08</v>
          </cell>
          <cell r="Z105">
            <v>2.08</v>
          </cell>
          <cell r="AA105">
            <v>2.08</v>
          </cell>
          <cell r="AB105">
            <v>2.06</v>
          </cell>
          <cell r="AC105">
            <v>2.06</v>
          </cell>
          <cell r="AD105">
            <v>2.06</v>
          </cell>
          <cell r="AE105">
            <v>2.09</v>
          </cell>
          <cell r="AF105">
            <v>2.09</v>
          </cell>
          <cell r="AG105">
            <v>2.09</v>
          </cell>
          <cell r="AH105">
            <v>2.09</v>
          </cell>
          <cell r="AI105">
            <v>2.09</v>
          </cell>
          <cell r="AJ105">
            <v>2.09</v>
          </cell>
          <cell r="AK105">
            <v>2.0699999999999998</v>
          </cell>
          <cell r="AL105">
            <v>2.0699999999999998</v>
          </cell>
          <cell r="AM105">
            <v>2.0699999999999998</v>
          </cell>
          <cell r="AN105">
            <v>2.1</v>
          </cell>
          <cell r="AO105">
            <v>2.1</v>
          </cell>
          <cell r="AP105">
            <v>2.1</v>
          </cell>
          <cell r="AQ105">
            <v>2.15</v>
          </cell>
          <cell r="AR105">
            <v>2.15</v>
          </cell>
          <cell r="AS105">
            <v>2.15</v>
          </cell>
          <cell r="AT105">
            <v>2.1</v>
          </cell>
          <cell r="AU105">
            <v>2.1</v>
          </cell>
          <cell r="AV105">
            <v>2.1</v>
          </cell>
          <cell r="AW105">
            <v>2.14</v>
          </cell>
          <cell r="AX105">
            <v>2.14</v>
          </cell>
          <cell r="AY105">
            <v>2.14</v>
          </cell>
          <cell r="AZ105">
            <v>2.14</v>
          </cell>
          <cell r="BA105">
            <v>2.14</v>
          </cell>
          <cell r="BB105">
            <v>2.14</v>
          </cell>
          <cell r="BC105">
            <v>2.1800000000000002</v>
          </cell>
          <cell r="BD105">
            <v>2.1800000000000002</v>
          </cell>
          <cell r="BE105">
            <v>2.17</v>
          </cell>
          <cell r="BF105">
            <v>2.19</v>
          </cell>
          <cell r="BG105">
            <v>2.1800000000000002</v>
          </cell>
          <cell r="BH105">
            <v>2.17</v>
          </cell>
          <cell r="BI105">
            <v>2.13</v>
          </cell>
          <cell r="BJ105">
            <v>2.13</v>
          </cell>
          <cell r="BK105">
            <v>2.13</v>
          </cell>
          <cell r="BL105">
            <v>2.12</v>
          </cell>
          <cell r="BM105">
            <v>2.12</v>
          </cell>
          <cell r="BN105">
            <v>2.12</v>
          </cell>
          <cell r="BO105">
            <v>2.13</v>
          </cell>
          <cell r="BP105">
            <v>2.12</v>
          </cell>
          <cell r="BQ105">
            <v>2.12</v>
          </cell>
          <cell r="BR105">
            <v>2.14</v>
          </cell>
          <cell r="BS105">
            <v>2.14</v>
          </cell>
          <cell r="BT105">
            <v>2.12</v>
          </cell>
          <cell r="BU105">
            <v>2.09</v>
          </cell>
          <cell r="BV105">
            <v>2.1</v>
          </cell>
          <cell r="BW105">
            <v>2.12</v>
          </cell>
          <cell r="BX105">
            <v>2.1280000000000001</v>
          </cell>
          <cell r="BY105">
            <v>2.12</v>
          </cell>
          <cell r="BZ105">
            <v>2.1349999999999998</v>
          </cell>
          <cell r="CA105">
            <v>2.13</v>
          </cell>
          <cell r="CB105">
            <v>2.13</v>
          </cell>
          <cell r="CC105">
            <v>2.13</v>
          </cell>
          <cell r="CD105">
            <v>2.13</v>
          </cell>
          <cell r="CE105">
            <v>2.15</v>
          </cell>
          <cell r="CF105">
            <v>2.16</v>
          </cell>
          <cell r="CG105">
            <v>2.15</v>
          </cell>
          <cell r="CH105">
            <v>2.15</v>
          </cell>
          <cell r="CI105">
            <v>2.15</v>
          </cell>
          <cell r="CJ105">
            <v>2.14</v>
          </cell>
          <cell r="CK105">
            <v>2.15</v>
          </cell>
          <cell r="CL105">
            <v>2.15</v>
          </cell>
          <cell r="CM105">
            <v>2.15</v>
          </cell>
          <cell r="CN105">
            <v>2.15</v>
          </cell>
          <cell r="CO105">
            <v>2.15</v>
          </cell>
          <cell r="CP105">
            <v>2.15</v>
          </cell>
          <cell r="CQ105">
            <v>2.15</v>
          </cell>
          <cell r="CR105">
            <v>2.15</v>
          </cell>
          <cell r="CS105">
            <v>2.15</v>
          </cell>
          <cell r="CT105">
            <v>2.15</v>
          </cell>
          <cell r="CU105">
            <v>2.15</v>
          </cell>
          <cell r="CV105">
            <v>2.15</v>
          </cell>
          <cell r="CW105">
            <v>2.15</v>
          </cell>
          <cell r="CX105">
            <v>2.15</v>
          </cell>
          <cell r="CY105">
            <v>2.15</v>
          </cell>
          <cell r="CZ105">
            <v>2.15</v>
          </cell>
          <cell r="DA105">
            <v>2.15</v>
          </cell>
          <cell r="DB105">
            <v>2.15</v>
          </cell>
          <cell r="DC105">
            <v>152</v>
          </cell>
          <cell r="DD105">
            <v>152</v>
          </cell>
          <cell r="DE105">
            <v>152</v>
          </cell>
          <cell r="DF105">
            <v>152</v>
          </cell>
          <cell r="DG105">
            <v>152.55000000000001</v>
          </cell>
          <cell r="DH105">
            <v>152</v>
          </cell>
          <cell r="DI105">
            <v>148.72</v>
          </cell>
          <cell r="DJ105">
            <v>148.72</v>
          </cell>
          <cell r="DK105">
            <v>148.33000000000001</v>
          </cell>
          <cell r="DL105">
            <v>148.33000000000001</v>
          </cell>
          <cell r="DM105">
            <v>145.33000000000001</v>
          </cell>
          <cell r="DN105">
            <v>145.33000000000001</v>
          </cell>
          <cell r="DO105">
            <v>144.03</v>
          </cell>
          <cell r="DP105">
            <v>144.30000000000001</v>
          </cell>
          <cell r="DQ105">
            <v>146.81</v>
          </cell>
          <cell r="DR105">
            <v>142</v>
          </cell>
          <cell r="DS105">
            <v>142</v>
          </cell>
          <cell r="DT105">
            <v>139.96</v>
          </cell>
          <cell r="DU105">
            <v>137.83000000000001</v>
          </cell>
          <cell r="DV105">
            <v>136.4</v>
          </cell>
          <cell r="DW105">
            <v>136.4</v>
          </cell>
          <cell r="DX105">
            <v>140.6</v>
          </cell>
          <cell r="DY105">
            <v>141.30000000000001</v>
          </cell>
          <cell r="DZ105">
            <v>139.69999999999999</v>
          </cell>
          <cell r="EA105">
            <v>138.1</v>
          </cell>
          <cell r="EB105">
            <v>138.1</v>
          </cell>
          <cell r="EC105">
            <v>138.34</v>
          </cell>
          <cell r="ED105">
            <v>137.5</v>
          </cell>
          <cell r="EE105">
            <v>135.80000000000001</v>
          </cell>
          <cell r="EF105">
            <v>135</v>
          </cell>
          <cell r="EG105">
            <v>134.4</v>
          </cell>
          <cell r="EH105">
            <v>136</v>
          </cell>
          <cell r="EI105">
            <v>134.5</v>
          </cell>
          <cell r="EJ105">
            <v>135.4</v>
          </cell>
          <cell r="EK105">
            <v>138.05000000000001</v>
          </cell>
          <cell r="EL105">
            <v>141</v>
          </cell>
          <cell r="EM105">
            <v>141.5</v>
          </cell>
          <cell r="EN105">
            <v>139.5</v>
          </cell>
          <cell r="EO105">
            <v>140.1</v>
          </cell>
          <cell r="EP105">
            <v>141.5</v>
          </cell>
          <cell r="EQ105">
            <v>142</v>
          </cell>
          <cell r="ER105">
            <v>141</v>
          </cell>
          <cell r="ES105">
            <v>140.69999999999999</v>
          </cell>
          <cell r="ET105">
            <v>141</v>
          </cell>
          <cell r="EU105">
            <v>142.69999999999999</v>
          </cell>
          <cell r="EV105">
            <v>142.69999999999999</v>
          </cell>
          <cell r="EW105">
            <v>140</v>
          </cell>
          <cell r="EX105">
            <v>140</v>
          </cell>
          <cell r="EY105">
            <v>141.9</v>
          </cell>
          <cell r="EZ105">
            <v>141.9</v>
          </cell>
        </row>
        <row r="106">
          <cell r="A106" t="str">
            <v>Korea, Rep. of</v>
          </cell>
          <cell r="B106" t="str">
            <v>South Korean Won</v>
          </cell>
          <cell r="C106" t="str">
            <v>KRW</v>
          </cell>
          <cell r="D106">
            <v>800</v>
          </cell>
          <cell r="E106">
            <v>800</v>
          </cell>
          <cell r="F106">
            <v>800</v>
          </cell>
          <cell r="G106">
            <v>800</v>
          </cell>
          <cell r="H106">
            <v>800</v>
          </cell>
          <cell r="I106">
            <v>800</v>
          </cell>
          <cell r="J106">
            <v>800</v>
          </cell>
          <cell r="K106">
            <v>800</v>
          </cell>
          <cell r="L106">
            <v>800</v>
          </cell>
          <cell r="M106">
            <v>800</v>
          </cell>
          <cell r="N106">
            <v>800</v>
          </cell>
          <cell r="O106">
            <v>800</v>
          </cell>
          <cell r="P106">
            <v>787</v>
          </cell>
          <cell r="Q106">
            <v>787</v>
          </cell>
          <cell r="R106">
            <v>787</v>
          </cell>
          <cell r="S106">
            <v>762</v>
          </cell>
          <cell r="T106">
            <v>762</v>
          </cell>
          <cell r="U106">
            <v>762</v>
          </cell>
          <cell r="V106">
            <v>762</v>
          </cell>
          <cell r="W106">
            <v>762</v>
          </cell>
          <cell r="X106">
            <v>762</v>
          </cell>
          <cell r="Y106">
            <v>762</v>
          </cell>
          <cell r="Z106">
            <v>762</v>
          </cell>
          <cell r="AA106">
            <v>762</v>
          </cell>
          <cell r="AB106">
            <v>762</v>
          </cell>
          <cell r="AC106">
            <v>785</v>
          </cell>
          <cell r="AD106">
            <v>785</v>
          </cell>
          <cell r="AE106">
            <v>785</v>
          </cell>
          <cell r="AF106">
            <v>785</v>
          </cell>
          <cell r="AG106">
            <v>785</v>
          </cell>
          <cell r="AH106">
            <v>808</v>
          </cell>
          <cell r="AI106">
            <v>808</v>
          </cell>
          <cell r="AJ106">
            <v>808</v>
          </cell>
          <cell r="AK106">
            <v>818</v>
          </cell>
          <cell r="AL106">
            <v>818</v>
          </cell>
          <cell r="AM106">
            <v>818</v>
          </cell>
          <cell r="AN106">
            <v>839</v>
          </cell>
          <cell r="AO106">
            <v>839</v>
          </cell>
          <cell r="AP106">
            <v>839</v>
          </cell>
          <cell r="AQ106">
            <v>881</v>
          </cell>
          <cell r="AR106">
            <v>881</v>
          </cell>
          <cell r="AS106">
            <v>881</v>
          </cell>
          <cell r="AT106">
            <v>881</v>
          </cell>
          <cell r="AU106">
            <v>881</v>
          </cell>
          <cell r="AV106">
            <v>881</v>
          </cell>
          <cell r="AW106">
            <v>907</v>
          </cell>
          <cell r="AX106">
            <v>958</v>
          </cell>
          <cell r="AY106">
            <v>1150</v>
          </cell>
          <cell r="AZ106">
            <v>1847</v>
          </cell>
          <cell r="BA106">
            <v>1689.01</v>
          </cell>
          <cell r="BB106">
            <v>1600</v>
          </cell>
          <cell r="BC106">
            <v>1365</v>
          </cell>
          <cell r="BD106">
            <v>1347</v>
          </cell>
          <cell r="BE106">
            <v>1352</v>
          </cell>
          <cell r="BF106">
            <v>1360</v>
          </cell>
          <cell r="BG106">
            <v>1240</v>
          </cell>
          <cell r="BH106">
            <v>1278</v>
          </cell>
          <cell r="BI106">
            <v>1376</v>
          </cell>
          <cell r="BJ106">
            <v>1297</v>
          </cell>
          <cell r="BK106">
            <v>1223</v>
          </cell>
          <cell r="BL106">
            <v>1209.2</v>
          </cell>
          <cell r="BM106">
            <v>1160</v>
          </cell>
          <cell r="BN106">
            <v>1190</v>
          </cell>
          <cell r="BO106">
            <v>1201</v>
          </cell>
          <cell r="BP106">
            <v>1169</v>
          </cell>
          <cell r="BQ106">
            <v>1172</v>
          </cell>
          <cell r="BR106">
            <v>1148</v>
          </cell>
          <cell r="BS106">
            <v>1194</v>
          </cell>
          <cell r="BT106">
            <v>1183</v>
          </cell>
          <cell r="BU106">
            <v>1192</v>
          </cell>
          <cell r="BV106">
            <v>1191</v>
          </cell>
          <cell r="BW106">
            <v>1156</v>
          </cell>
          <cell r="BX106">
            <v>1116</v>
          </cell>
          <cell r="BY106">
            <v>1114</v>
          </cell>
          <cell r="BZ106">
            <v>1122</v>
          </cell>
          <cell r="CA106">
            <v>1097</v>
          </cell>
          <cell r="CB106">
            <v>1095</v>
          </cell>
          <cell r="CC106">
            <v>1121</v>
          </cell>
          <cell r="CD106">
            <v>1105</v>
          </cell>
          <cell r="CE106">
            <v>1099</v>
          </cell>
          <cell r="CF106">
            <v>1101</v>
          </cell>
          <cell r="CG106">
            <v>1121</v>
          </cell>
          <cell r="CH106">
            <v>1120</v>
          </cell>
          <cell r="CI106">
            <v>1163</v>
          </cell>
          <cell r="CJ106">
            <v>1217</v>
          </cell>
          <cell r="CK106">
            <v>1257</v>
          </cell>
          <cell r="CL106">
            <v>1228</v>
          </cell>
          <cell r="CM106">
            <v>1303</v>
          </cell>
          <cell r="CN106">
            <v>1299</v>
          </cell>
          <cell r="CO106">
            <v>1270</v>
          </cell>
          <cell r="CP106">
            <v>1289</v>
          </cell>
          <cell r="CQ106">
            <v>1294</v>
          </cell>
          <cell r="CR106">
            <v>1270</v>
          </cell>
          <cell r="CS106">
            <v>1284</v>
          </cell>
          <cell r="CT106">
            <v>1290</v>
          </cell>
          <cell r="CU106">
            <v>1258</v>
          </cell>
          <cell r="CV106">
            <v>1279</v>
          </cell>
          <cell r="CW106">
            <v>1316</v>
          </cell>
          <cell r="CX106">
            <v>1307</v>
          </cell>
          <cell r="CY106">
            <v>1314</v>
          </cell>
          <cell r="CZ106">
            <v>1290</v>
          </cell>
          <cell r="DA106">
            <v>1233</v>
          </cell>
          <cell r="DB106">
            <v>1207</v>
          </cell>
          <cell r="DC106">
            <v>1163</v>
          </cell>
          <cell r="DD106">
            <v>1188</v>
          </cell>
          <cell r="DE106">
            <v>1209</v>
          </cell>
          <cell r="DF106">
            <v>1214</v>
          </cell>
          <cell r="DG106">
            <v>1202</v>
          </cell>
          <cell r="DH106">
            <v>1190</v>
          </cell>
          <cell r="DI106">
            <v>1160</v>
          </cell>
          <cell r="DJ106">
            <v>1179</v>
          </cell>
          <cell r="DK106">
            <v>1235</v>
          </cell>
          <cell r="DL106">
            <v>1206</v>
          </cell>
          <cell r="DM106">
            <v>1182</v>
          </cell>
          <cell r="DN106">
            <v>1178</v>
          </cell>
          <cell r="DO106">
            <v>1167</v>
          </cell>
          <cell r="DP106">
            <v>1160</v>
          </cell>
          <cell r="DQ106">
            <v>1140</v>
          </cell>
          <cell r="DR106">
            <v>1175</v>
          </cell>
          <cell r="DS106">
            <v>1182</v>
          </cell>
          <cell r="DT106">
            <v>1182</v>
          </cell>
          <cell r="DU106">
            <v>1169</v>
          </cell>
          <cell r="DV106">
            <v>1168</v>
          </cell>
          <cell r="DW106">
            <v>1143</v>
          </cell>
          <cell r="DX106">
            <v>1143</v>
          </cell>
          <cell r="DY106">
            <v>1166</v>
          </cell>
          <cell r="DZ106">
            <v>1144</v>
          </cell>
          <cell r="EA106">
            <v>1149</v>
          </cell>
          <cell r="EB106">
            <v>1144</v>
          </cell>
          <cell r="EC106">
            <v>1135</v>
          </cell>
          <cell r="ED106">
            <v>1123</v>
          </cell>
          <cell r="EE106">
            <v>1053</v>
          </cell>
          <cell r="EF106">
            <v>1048</v>
          </cell>
          <cell r="EG106">
            <v>1020</v>
          </cell>
          <cell r="EH106">
            <v>1000</v>
          </cell>
          <cell r="EI106">
            <v>1002</v>
          </cell>
          <cell r="EJ106">
            <v>988</v>
          </cell>
          <cell r="EK106">
            <v>990</v>
          </cell>
          <cell r="EL106">
            <v>1001</v>
          </cell>
          <cell r="EM106">
            <v>1011</v>
          </cell>
          <cell r="EN106">
            <v>1012</v>
          </cell>
          <cell r="EO106">
            <v>1024</v>
          </cell>
          <cell r="EP106">
            <v>1043</v>
          </cell>
          <cell r="EQ106">
            <v>1025</v>
          </cell>
          <cell r="ER106">
            <v>1006</v>
          </cell>
          <cell r="ES106">
            <v>964</v>
          </cell>
          <cell r="ET106">
            <v>969</v>
          </cell>
          <cell r="EU106">
            <v>968</v>
          </cell>
          <cell r="EV106">
            <v>938</v>
          </cell>
          <cell r="EW106">
            <v>933</v>
          </cell>
          <cell r="EX106">
            <v>957</v>
          </cell>
          <cell r="EY106">
            <v>941</v>
          </cell>
          <cell r="EZ106">
            <v>948</v>
          </cell>
        </row>
        <row r="107">
          <cell r="A107" t="str">
            <v>Kuwait</v>
          </cell>
          <cell r="B107" t="str">
            <v>Kuwaiti Dinar</v>
          </cell>
          <cell r="C107" t="str">
            <v>KWD</v>
          </cell>
          <cell r="D107">
            <v>0.3</v>
          </cell>
          <cell r="E107">
            <v>0.3</v>
          </cell>
          <cell r="F107">
            <v>0.3</v>
          </cell>
          <cell r="G107">
            <v>0.29599999999999999</v>
          </cell>
          <cell r="H107">
            <v>0.29599999999999999</v>
          </cell>
          <cell r="I107">
            <v>0.29599999999999999</v>
          </cell>
          <cell r="J107">
            <v>0.29599999999999999</v>
          </cell>
          <cell r="K107">
            <v>0.29599999999999999</v>
          </cell>
          <cell r="L107">
            <v>0.29599999999999999</v>
          </cell>
          <cell r="M107">
            <v>0.29599999999999999</v>
          </cell>
          <cell r="N107">
            <v>0.29599999999999999</v>
          </cell>
          <cell r="O107">
            <v>0.29599999999999999</v>
          </cell>
          <cell r="P107">
            <v>0.29899999999999999</v>
          </cell>
          <cell r="Q107">
            <v>0.29899999999999999</v>
          </cell>
          <cell r="R107">
            <v>0.29899999999999999</v>
          </cell>
          <cell r="S107">
            <v>0.29499999999999998</v>
          </cell>
          <cell r="T107">
            <v>0.29499999999999998</v>
          </cell>
          <cell r="U107">
            <v>0.29499999999999998</v>
          </cell>
          <cell r="V107">
            <v>0.29499999999999998</v>
          </cell>
          <cell r="W107">
            <v>0.29499999999999998</v>
          </cell>
          <cell r="X107">
            <v>0.29499999999999998</v>
          </cell>
          <cell r="Y107">
            <v>0.3</v>
          </cell>
          <cell r="Z107">
            <v>0.3</v>
          </cell>
          <cell r="AA107">
            <v>0.3</v>
          </cell>
          <cell r="AB107">
            <v>0.3</v>
          </cell>
          <cell r="AC107">
            <v>0.3</v>
          </cell>
          <cell r="AD107">
            <v>0.3</v>
          </cell>
          <cell r="AE107">
            <v>0.3</v>
          </cell>
          <cell r="AF107">
            <v>0.3</v>
          </cell>
          <cell r="AG107">
            <v>0.3</v>
          </cell>
          <cell r="AH107">
            <v>0.3</v>
          </cell>
          <cell r="AI107">
            <v>0.3</v>
          </cell>
          <cell r="AJ107">
            <v>0.3</v>
          </cell>
          <cell r="AK107">
            <v>0.3</v>
          </cell>
          <cell r="AL107">
            <v>0.3</v>
          </cell>
          <cell r="AM107">
            <v>0.3</v>
          </cell>
          <cell r="AN107">
            <v>0.3</v>
          </cell>
          <cell r="AO107">
            <v>0.3</v>
          </cell>
          <cell r="AP107">
            <v>0.3</v>
          </cell>
          <cell r="AQ107">
            <v>0.30299999999999999</v>
          </cell>
          <cell r="AR107">
            <v>0.30299999999999999</v>
          </cell>
          <cell r="AS107">
            <v>0.30299999999999999</v>
          </cell>
          <cell r="AT107">
            <v>0.30299999999999999</v>
          </cell>
          <cell r="AU107">
            <v>0.30299999999999999</v>
          </cell>
          <cell r="AV107">
            <v>0.30299999999999999</v>
          </cell>
          <cell r="AW107">
            <v>0.30299999999999999</v>
          </cell>
          <cell r="AX107">
            <v>0.30299999999999999</v>
          </cell>
          <cell r="AY107">
            <v>0.30299999999999999</v>
          </cell>
          <cell r="AZ107">
            <v>0.30299999999999999</v>
          </cell>
          <cell r="BA107">
            <v>0.30499999999999999</v>
          </cell>
          <cell r="BB107">
            <v>0.30499999999999999</v>
          </cell>
          <cell r="BC107">
            <v>0.30499999999999999</v>
          </cell>
          <cell r="BD107">
            <v>0.30399999999999999</v>
          </cell>
          <cell r="BE107">
            <v>0.30499999999999999</v>
          </cell>
          <cell r="BF107">
            <v>0.30499999999999999</v>
          </cell>
          <cell r="BG107">
            <v>0.30599999999999999</v>
          </cell>
          <cell r="BH107">
            <v>0.307</v>
          </cell>
          <cell r="BI107">
            <v>0.30299999999999999</v>
          </cell>
          <cell r="BJ107">
            <v>0.30099999999999999</v>
          </cell>
          <cell r="BK107">
            <v>0.30199999999999999</v>
          </cell>
          <cell r="BL107">
            <v>0.30099999999999999</v>
          </cell>
          <cell r="BM107">
            <v>0.30099999999999999</v>
          </cell>
          <cell r="BN107">
            <v>0.30399999999999999</v>
          </cell>
          <cell r="BO107">
            <v>0.30399999999999999</v>
          </cell>
          <cell r="BP107">
            <v>0.30399999999999999</v>
          </cell>
          <cell r="BQ107">
            <v>0.30499999999999999</v>
          </cell>
          <cell r="BR107">
            <v>0.30599999999999999</v>
          </cell>
          <cell r="BS107">
            <v>0.30599999999999999</v>
          </cell>
          <cell r="BT107">
            <v>0.30399999999999999</v>
          </cell>
          <cell r="BU107">
            <v>0.30299999999999999</v>
          </cell>
          <cell r="BV107">
            <v>0.30199999999999999</v>
          </cell>
          <cell r="BW107">
            <v>0.30399999999999999</v>
          </cell>
          <cell r="BX107">
            <v>0.30299999999999999</v>
          </cell>
          <cell r="BY107">
            <v>0.30399999999999999</v>
          </cell>
          <cell r="BZ107">
            <v>0.30499999999999999</v>
          </cell>
          <cell r="CA107">
            <v>0.30599999999999999</v>
          </cell>
          <cell r="CB107">
            <v>0.30599999999999999</v>
          </cell>
          <cell r="CC107">
            <v>0.30599999999999999</v>
          </cell>
          <cell r="CD107">
            <v>0.30599999999999999</v>
          </cell>
          <cell r="CE107">
            <v>0.30599999999999999</v>
          </cell>
          <cell r="CF107">
            <v>0.30599999999999999</v>
          </cell>
          <cell r="CG107">
            <v>0.30599999999999999</v>
          </cell>
          <cell r="CH107">
            <v>0.30599999999999999</v>
          </cell>
          <cell r="CI107">
            <v>0.30599999999999999</v>
          </cell>
          <cell r="CJ107">
            <v>0.307</v>
          </cell>
          <cell r="CK107">
            <v>0.30499999999999999</v>
          </cell>
          <cell r="CL107">
            <v>0.30599999999999999</v>
          </cell>
          <cell r="CM107">
            <v>0.307</v>
          </cell>
          <cell r="CN107">
            <v>0.307</v>
          </cell>
          <cell r="CO107">
            <v>0.307</v>
          </cell>
          <cell r="CP107">
            <v>0.307</v>
          </cell>
          <cell r="CQ107">
            <v>0.30599999999999999</v>
          </cell>
          <cell r="CR107">
            <v>0.30599999999999999</v>
          </cell>
          <cell r="CS107">
            <v>0.30499999999999999</v>
          </cell>
          <cell r="CT107">
            <v>0.30499999999999999</v>
          </cell>
          <cell r="CU107">
            <v>0.30599999999999999</v>
          </cell>
          <cell r="CV107">
            <v>0.30599999999999999</v>
          </cell>
          <cell r="CW107">
            <v>0.307</v>
          </cell>
          <cell r="CX107">
            <v>0.307</v>
          </cell>
          <cell r="CY107">
            <v>0.307</v>
          </cell>
          <cell r="CZ107">
            <v>0.30599999999999999</v>
          </cell>
          <cell r="DA107">
            <v>0.30399999999999999</v>
          </cell>
          <cell r="DB107">
            <v>0.30299999999999999</v>
          </cell>
          <cell r="DC107">
            <v>0.3</v>
          </cell>
          <cell r="DD107">
            <v>0.30099999999999999</v>
          </cell>
          <cell r="DE107">
            <v>0.30199999999999999</v>
          </cell>
          <cell r="DF107">
            <v>0.30199999999999999</v>
          </cell>
          <cell r="DG107">
            <v>0.30199999999999999</v>
          </cell>
          <cell r="DH107">
            <v>0.30199999999999999</v>
          </cell>
          <cell r="DI107">
            <v>0.30199999999999999</v>
          </cell>
          <cell r="DJ107">
            <v>0.29899999999999999</v>
          </cell>
          <cell r="DK107">
            <v>0.3</v>
          </cell>
          <cell r="DL107">
            <v>0.29899999999999999</v>
          </cell>
          <cell r="DM107">
            <v>0.29899999999999999</v>
          </cell>
          <cell r="DN107">
            <v>0.29899999999999999</v>
          </cell>
          <cell r="DO107">
            <v>0.29899999999999999</v>
          </cell>
          <cell r="DP107">
            <v>0.29899999999999999</v>
          </cell>
          <cell r="DQ107">
            <v>0.29899999999999999</v>
          </cell>
          <cell r="DR107">
            <v>0.29299999999999998</v>
          </cell>
          <cell r="DS107">
            <v>0.28899999999999998</v>
          </cell>
          <cell r="DT107">
            <v>0.28899999999999998</v>
          </cell>
          <cell r="DU107">
            <v>0.28899999999999998</v>
          </cell>
          <cell r="DV107">
            <v>0.28899999999999998</v>
          </cell>
          <cell r="DW107">
            <v>0.28899999999999998</v>
          </cell>
          <cell r="DX107">
            <v>0.28899999999999998</v>
          </cell>
          <cell r="DY107">
            <v>0.28899999999999998</v>
          </cell>
          <cell r="DZ107">
            <v>0.28899999999999998</v>
          </cell>
          <cell r="EA107">
            <v>0.28899999999999998</v>
          </cell>
          <cell r="EB107">
            <v>0.29399999999999998</v>
          </cell>
          <cell r="EC107">
            <v>0.29399999999999998</v>
          </cell>
          <cell r="ED107">
            <v>0.29399999999999998</v>
          </cell>
          <cell r="EE107">
            <v>0.29399999999999998</v>
          </cell>
          <cell r="EF107">
            <v>0.29399999999999998</v>
          </cell>
          <cell r="EG107">
            <v>0.29099999999999998</v>
          </cell>
          <cell r="EH107">
            <v>0.29099999999999998</v>
          </cell>
          <cell r="EI107">
            <v>0.29099999999999998</v>
          </cell>
          <cell r="EJ107">
            <v>0.29099999999999998</v>
          </cell>
          <cell r="EK107">
            <v>0.29099999999999998</v>
          </cell>
          <cell r="EL107">
            <v>0.29099999999999998</v>
          </cell>
          <cell r="EM107">
            <v>0.29099999999999998</v>
          </cell>
          <cell r="EN107">
            <v>0.29099999999999998</v>
          </cell>
          <cell r="EO107">
            <v>0.29099999999999998</v>
          </cell>
          <cell r="EP107">
            <v>0.29099999999999998</v>
          </cell>
          <cell r="EQ107">
            <v>0.29099999999999998</v>
          </cell>
          <cell r="ER107">
            <v>0.29099999999999998</v>
          </cell>
          <cell r="ES107">
            <v>0.29099999999999998</v>
          </cell>
          <cell r="ET107">
            <v>0.29099999999999998</v>
          </cell>
          <cell r="EU107">
            <v>0.29099999999999998</v>
          </cell>
          <cell r="EV107">
            <v>0.28899999999999998</v>
          </cell>
          <cell r="EW107">
            <v>0.28999999999999998</v>
          </cell>
          <cell r="EX107">
            <v>0.28899999999999998</v>
          </cell>
          <cell r="EY107">
            <v>0.28899999999999998</v>
          </cell>
          <cell r="EZ107">
            <v>0.28899999999999998</v>
          </cell>
        </row>
        <row r="108">
          <cell r="A108" t="str">
            <v>Kyrgyzstan</v>
          </cell>
          <cell r="B108" t="str">
            <v>Som</v>
          </cell>
          <cell r="C108" t="str">
            <v>KGS</v>
          </cell>
          <cell r="D108">
            <v>8.3000000000000007</v>
          </cell>
          <cell r="E108">
            <v>8.3000000000000007</v>
          </cell>
          <cell r="F108">
            <v>11.7</v>
          </cell>
          <cell r="G108">
            <v>12.6</v>
          </cell>
          <cell r="H108">
            <v>12.6</v>
          </cell>
          <cell r="I108">
            <v>12.6</v>
          </cell>
          <cell r="J108">
            <v>12</v>
          </cell>
          <cell r="K108">
            <v>8.8000000000000007</v>
          </cell>
          <cell r="L108">
            <v>8.8000000000000007</v>
          </cell>
          <cell r="M108">
            <v>10.5</v>
          </cell>
          <cell r="N108">
            <v>10.5</v>
          </cell>
          <cell r="O108">
            <v>10.5</v>
          </cell>
          <cell r="P108">
            <v>10.5</v>
          </cell>
          <cell r="Q108">
            <v>10.9</v>
          </cell>
          <cell r="R108">
            <v>10.9</v>
          </cell>
          <cell r="S108">
            <v>10.9</v>
          </cell>
          <cell r="T108">
            <v>10.9</v>
          </cell>
          <cell r="U108">
            <v>10.9</v>
          </cell>
          <cell r="V108">
            <v>10</v>
          </cell>
          <cell r="W108">
            <v>10</v>
          </cell>
          <cell r="X108">
            <v>10</v>
          </cell>
          <cell r="Y108">
            <v>10</v>
          </cell>
          <cell r="Z108">
            <v>11</v>
          </cell>
          <cell r="AA108">
            <v>11</v>
          </cell>
          <cell r="AB108">
            <v>11.4</v>
          </cell>
          <cell r="AC108">
            <v>11.4</v>
          </cell>
          <cell r="AD108">
            <v>11.4</v>
          </cell>
          <cell r="AE108">
            <v>11.4</v>
          </cell>
          <cell r="AF108">
            <v>11.4</v>
          </cell>
          <cell r="AG108">
            <v>12.5</v>
          </cell>
          <cell r="AH108">
            <v>12.5</v>
          </cell>
          <cell r="AI108">
            <v>12.1</v>
          </cell>
          <cell r="AJ108">
            <v>12.1</v>
          </cell>
          <cell r="AK108">
            <v>13</v>
          </cell>
          <cell r="AL108">
            <v>14.2</v>
          </cell>
          <cell r="AM108">
            <v>15.7</v>
          </cell>
          <cell r="AN108">
            <v>17</v>
          </cell>
          <cell r="AO108">
            <v>17</v>
          </cell>
          <cell r="AP108">
            <v>17</v>
          </cell>
          <cell r="AQ108">
            <v>17.3</v>
          </cell>
          <cell r="AR108">
            <v>17.899999999999999</v>
          </cell>
          <cell r="AS108">
            <v>17.899999999999999</v>
          </cell>
          <cell r="AT108">
            <v>17</v>
          </cell>
          <cell r="AU108">
            <v>17</v>
          </cell>
          <cell r="AV108">
            <v>17</v>
          </cell>
          <cell r="AW108">
            <v>17.5</v>
          </cell>
          <cell r="AX108">
            <v>17.5</v>
          </cell>
          <cell r="AY108">
            <v>17.5</v>
          </cell>
          <cell r="AZ108">
            <v>17.5</v>
          </cell>
          <cell r="BA108">
            <v>17.690000000000001</v>
          </cell>
          <cell r="BB108">
            <v>17.7</v>
          </cell>
          <cell r="BC108">
            <v>17.7</v>
          </cell>
          <cell r="BD108">
            <v>18.600000000000001</v>
          </cell>
          <cell r="BE108">
            <v>19.920000000000002</v>
          </cell>
          <cell r="BF108">
            <v>18.8</v>
          </cell>
          <cell r="BG108">
            <v>19.399999999999999</v>
          </cell>
          <cell r="BH108">
            <v>19.899999999999999</v>
          </cell>
          <cell r="BI108">
            <v>21.45</v>
          </cell>
          <cell r="BJ108">
            <v>23.5</v>
          </cell>
          <cell r="BK108">
            <v>23.5</v>
          </cell>
          <cell r="BL108">
            <v>29.4</v>
          </cell>
          <cell r="BM108">
            <v>30.2</v>
          </cell>
          <cell r="BN108">
            <v>30.58</v>
          </cell>
          <cell r="BO108">
            <v>33.25</v>
          </cell>
          <cell r="BP108">
            <v>38</v>
          </cell>
          <cell r="BQ108">
            <v>40.700000000000003</v>
          </cell>
          <cell r="BR108">
            <v>41.65</v>
          </cell>
          <cell r="BS108">
            <v>40</v>
          </cell>
          <cell r="BT108">
            <v>42.8</v>
          </cell>
          <cell r="BU108">
            <v>42.8</v>
          </cell>
          <cell r="BV108">
            <v>42.8</v>
          </cell>
          <cell r="BW108">
            <v>45.8</v>
          </cell>
          <cell r="BX108">
            <v>45.8</v>
          </cell>
          <cell r="BY108">
            <v>46.6</v>
          </cell>
          <cell r="BZ108">
            <v>46.6</v>
          </cell>
          <cell r="CA108">
            <v>47.8</v>
          </cell>
          <cell r="CB108">
            <v>48.1</v>
          </cell>
          <cell r="CC108">
            <v>48.1</v>
          </cell>
          <cell r="CD108">
            <v>47.4</v>
          </cell>
          <cell r="CE108">
            <v>46.9</v>
          </cell>
          <cell r="CF108">
            <v>47.4</v>
          </cell>
          <cell r="CG108">
            <v>47.4</v>
          </cell>
          <cell r="CH108">
            <v>47.4</v>
          </cell>
          <cell r="CI108">
            <v>47.4</v>
          </cell>
          <cell r="CJ108">
            <v>49</v>
          </cell>
          <cell r="CK108">
            <v>48.7</v>
          </cell>
          <cell r="CL108">
            <v>48.7</v>
          </cell>
          <cell r="CM108">
            <v>48.7</v>
          </cell>
          <cell r="CN108">
            <v>49.3</v>
          </cell>
          <cell r="CO108">
            <v>49.2</v>
          </cell>
          <cell r="CP108">
            <v>48</v>
          </cell>
          <cell r="CQ108">
            <v>47.4</v>
          </cell>
          <cell r="CR108">
            <v>47.4</v>
          </cell>
          <cell r="CS108">
            <v>47</v>
          </cell>
          <cell r="CT108">
            <v>47.63</v>
          </cell>
          <cell r="CU108">
            <v>47.63</v>
          </cell>
          <cell r="CV108">
            <v>47.94</v>
          </cell>
          <cell r="CW108">
            <v>47.94</v>
          </cell>
          <cell r="CX108">
            <v>47.94</v>
          </cell>
          <cell r="CY108">
            <v>47.77</v>
          </cell>
          <cell r="CZ108">
            <v>47.77</v>
          </cell>
          <cell r="DA108">
            <v>47.77</v>
          </cell>
          <cell r="DB108">
            <v>46.3</v>
          </cell>
          <cell r="DC108">
            <v>45.95</v>
          </cell>
          <cell r="DD108">
            <v>45.5</v>
          </cell>
          <cell r="DE108">
            <v>45.75</v>
          </cell>
          <cell r="DF108">
            <v>45.85</v>
          </cell>
          <cell r="DG108">
            <v>45.7</v>
          </cell>
          <cell r="DH108">
            <v>45.9</v>
          </cell>
          <cell r="DI108">
            <v>46.4</v>
          </cell>
          <cell r="DJ108">
            <v>46.05</v>
          </cell>
          <cell r="DK108">
            <v>44.1</v>
          </cell>
          <cell r="DL108">
            <v>43.85</v>
          </cell>
          <cell r="DM108">
            <v>41.8</v>
          </cell>
          <cell r="DN108">
            <v>39</v>
          </cell>
          <cell r="DO108">
            <v>43</v>
          </cell>
          <cell r="DP108">
            <v>42.62</v>
          </cell>
          <cell r="DQ108">
            <v>42.2</v>
          </cell>
          <cell r="DR108">
            <v>41.25</v>
          </cell>
          <cell r="DS108">
            <v>43.67</v>
          </cell>
          <cell r="DT108">
            <v>43.8</v>
          </cell>
          <cell r="DU108">
            <v>42</v>
          </cell>
          <cell r="DV108">
            <v>42.3</v>
          </cell>
          <cell r="DW108">
            <v>42.57</v>
          </cell>
          <cell r="DX108">
            <v>42.97</v>
          </cell>
          <cell r="DY108">
            <v>43.47</v>
          </cell>
          <cell r="DZ108">
            <v>42.53</v>
          </cell>
          <cell r="EA108">
            <v>42.28</v>
          </cell>
          <cell r="EB108">
            <v>42.1</v>
          </cell>
          <cell r="EC108">
            <v>41.83</v>
          </cell>
          <cell r="ED108">
            <v>41.4</v>
          </cell>
          <cell r="EE108">
            <v>40.78</v>
          </cell>
          <cell r="EF108">
            <v>40.78</v>
          </cell>
          <cell r="EG108">
            <v>40.58</v>
          </cell>
          <cell r="EH108">
            <v>40.68</v>
          </cell>
          <cell r="EI108">
            <v>40.68</v>
          </cell>
          <cell r="EJ108">
            <v>40.880000000000003</v>
          </cell>
          <cell r="EK108">
            <v>40.6</v>
          </cell>
          <cell r="EL108">
            <v>40.82</v>
          </cell>
          <cell r="EM108">
            <v>40.68</v>
          </cell>
          <cell r="EN108">
            <v>40.85</v>
          </cell>
          <cell r="EO108">
            <v>40.6</v>
          </cell>
          <cell r="EP108">
            <v>40.6</v>
          </cell>
          <cell r="EQ108">
            <v>40.799999999999997</v>
          </cell>
          <cell r="ER108">
            <v>41.15</v>
          </cell>
          <cell r="ES108">
            <v>41.15</v>
          </cell>
          <cell r="ET108">
            <v>41.25</v>
          </cell>
          <cell r="EU108">
            <v>40.9</v>
          </cell>
          <cell r="EV108">
            <v>40.78</v>
          </cell>
          <cell r="EW108">
            <v>40.47</v>
          </cell>
          <cell r="EX108">
            <v>40</v>
          </cell>
          <cell r="EY108">
            <v>39.79</v>
          </cell>
          <cell r="EZ108">
            <v>39.33</v>
          </cell>
        </row>
        <row r="109">
          <cell r="A109" t="str">
            <v>Lao, People's Dem. Rep.</v>
          </cell>
          <cell r="B109" t="str">
            <v>Kip</v>
          </cell>
          <cell r="C109" t="str">
            <v>LAK</v>
          </cell>
          <cell r="D109">
            <v>718</v>
          </cell>
          <cell r="E109">
            <v>718</v>
          </cell>
          <cell r="F109">
            <v>718</v>
          </cell>
          <cell r="G109">
            <v>718</v>
          </cell>
          <cell r="H109">
            <v>718</v>
          </cell>
          <cell r="I109">
            <v>718</v>
          </cell>
          <cell r="J109">
            <v>718</v>
          </cell>
          <cell r="K109">
            <v>718</v>
          </cell>
          <cell r="L109">
            <v>718</v>
          </cell>
          <cell r="M109">
            <v>718</v>
          </cell>
          <cell r="N109">
            <v>718</v>
          </cell>
          <cell r="O109">
            <v>718</v>
          </cell>
          <cell r="P109">
            <v>718</v>
          </cell>
          <cell r="Q109">
            <v>718</v>
          </cell>
          <cell r="R109">
            <v>718</v>
          </cell>
          <cell r="S109">
            <v>718</v>
          </cell>
          <cell r="T109">
            <v>718</v>
          </cell>
          <cell r="U109">
            <v>745</v>
          </cell>
          <cell r="V109">
            <v>770</v>
          </cell>
          <cell r="W109">
            <v>770</v>
          </cell>
          <cell r="X109">
            <v>920</v>
          </cell>
          <cell r="Y109">
            <v>920</v>
          </cell>
          <cell r="Z109">
            <v>920</v>
          </cell>
          <cell r="AA109">
            <v>920</v>
          </cell>
          <cell r="AB109">
            <v>920</v>
          </cell>
          <cell r="AC109">
            <v>920</v>
          </cell>
          <cell r="AD109">
            <v>920</v>
          </cell>
          <cell r="AE109">
            <v>920</v>
          </cell>
          <cell r="AF109">
            <v>920</v>
          </cell>
          <cell r="AG109">
            <v>920</v>
          </cell>
          <cell r="AH109">
            <v>920</v>
          </cell>
          <cell r="AI109">
            <v>920</v>
          </cell>
          <cell r="AJ109">
            <v>920</v>
          </cell>
          <cell r="AK109">
            <v>920</v>
          </cell>
          <cell r="AL109">
            <v>920</v>
          </cell>
          <cell r="AM109">
            <v>920</v>
          </cell>
          <cell r="AN109">
            <v>920</v>
          </cell>
          <cell r="AO109">
            <v>970</v>
          </cell>
          <cell r="AP109">
            <v>970</v>
          </cell>
          <cell r="AQ109">
            <v>1010</v>
          </cell>
          <cell r="AR109">
            <v>1010</v>
          </cell>
          <cell r="AS109">
            <v>1010</v>
          </cell>
          <cell r="AT109">
            <v>1010</v>
          </cell>
          <cell r="AU109">
            <v>1170</v>
          </cell>
          <cell r="AV109">
            <v>1300</v>
          </cell>
          <cell r="AW109">
            <v>1300</v>
          </cell>
          <cell r="AX109">
            <v>1620</v>
          </cell>
          <cell r="AY109">
            <v>1798</v>
          </cell>
          <cell r="AZ109">
            <v>2092</v>
          </cell>
          <cell r="BA109">
            <v>2444</v>
          </cell>
          <cell r="BB109">
            <v>2444</v>
          </cell>
          <cell r="BC109">
            <v>2351</v>
          </cell>
          <cell r="BD109">
            <v>2527</v>
          </cell>
          <cell r="BE109">
            <v>3140</v>
          </cell>
          <cell r="BF109">
            <v>3392</v>
          </cell>
          <cell r="BG109">
            <v>3520</v>
          </cell>
          <cell r="BH109">
            <v>3776</v>
          </cell>
          <cell r="BI109">
            <v>4110</v>
          </cell>
          <cell r="BJ109">
            <v>4180</v>
          </cell>
          <cell r="BK109">
            <v>4187</v>
          </cell>
          <cell r="BL109">
            <v>4239</v>
          </cell>
          <cell r="BM109">
            <v>4280</v>
          </cell>
          <cell r="BN109">
            <v>4425</v>
          </cell>
          <cell r="BO109">
            <v>6065</v>
          </cell>
          <cell r="BP109">
            <v>6577</v>
          </cell>
          <cell r="BQ109">
            <v>8240</v>
          </cell>
          <cell r="BR109">
            <v>9390</v>
          </cell>
          <cell r="BS109">
            <v>9300</v>
          </cell>
          <cell r="BT109">
            <v>9300</v>
          </cell>
          <cell r="BU109">
            <v>8150</v>
          </cell>
          <cell r="BV109">
            <v>8000</v>
          </cell>
          <cell r="BW109">
            <v>7600</v>
          </cell>
          <cell r="BX109">
            <v>7600</v>
          </cell>
          <cell r="BY109">
            <v>7470</v>
          </cell>
          <cell r="BZ109">
            <v>7520</v>
          </cell>
          <cell r="CA109">
            <v>7520</v>
          </cell>
          <cell r="CB109">
            <v>7530</v>
          </cell>
          <cell r="CC109">
            <v>7710</v>
          </cell>
          <cell r="CD109">
            <v>7780</v>
          </cell>
          <cell r="CE109">
            <v>7940</v>
          </cell>
          <cell r="CF109">
            <v>7960</v>
          </cell>
          <cell r="CG109">
            <v>8030</v>
          </cell>
          <cell r="CH109">
            <v>8110</v>
          </cell>
          <cell r="CI109">
            <v>8240</v>
          </cell>
          <cell r="CJ109">
            <v>8230</v>
          </cell>
          <cell r="CK109">
            <v>8230</v>
          </cell>
          <cell r="CL109">
            <v>8220</v>
          </cell>
          <cell r="CM109">
            <v>8320</v>
          </cell>
          <cell r="CN109">
            <v>8500</v>
          </cell>
          <cell r="CO109">
            <v>8520</v>
          </cell>
          <cell r="CP109">
            <v>8620</v>
          </cell>
          <cell r="CQ109">
            <v>9050</v>
          </cell>
          <cell r="CR109">
            <v>9130</v>
          </cell>
          <cell r="CS109">
            <v>9500</v>
          </cell>
          <cell r="CT109">
            <v>9540</v>
          </cell>
          <cell r="CU109">
            <v>9545</v>
          </cell>
          <cell r="CV109">
            <v>9500</v>
          </cell>
          <cell r="CW109">
            <v>9540</v>
          </cell>
          <cell r="CX109">
            <v>9540</v>
          </cell>
          <cell r="CY109">
            <v>9500</v>
          </cell>
          <cell r="CZ109">
            <v>9500</v>
          </cell>
          <cell r="DA109">
            <v>9640</v>
          </cell>
          <cell r="DB109">
            <v>9920</v>
          </cell>
          <cell r="DC109">
            <v>10030</v>
          </cell>
          <cell r="DD109">
            <v>10550</v>
          </cell>
          <cell r="DE109">
            <v>10860</v>
          </cell>
          <cell r="DF109">
            <v>10860</v>
          </cell>
          <cell r="DG109">
            <v>10810</v>
          </cell>
          <cell r="DH109">
            <v>10755</v>
          </cell>
          <cell r="DI109">
            <v>10655</v>
          </cell>
          <cell r="DJ109">
            <v>10685</v>
          </cell>
          <cell r="DK109">
            <v>10685</v>
          </cell>
          <cell r="DL109">
            <v>10655</v>
          </cell>
          <cell r="DM109">
            <v>10655</v>
          </cell>
          <cell r="DN109">
            <v>10565</v>
          </cell>
          <cell r="DO109">
            <v>10645</v>
          </cell>
          <cell r="DP109">
            <v>10655</v>
          </cell>
          <cell r="DQ109">
            <v>10625</v>
          </cell>
          <cell r="DR109">
            <v>10505</v>
          </cell>
          <cell r="DS109">
            <v>10500</v>
          </cell>
          <cell r="DT109">
            <v>10480</v>
          </cell>
          <cell r="DU109">
            <v>10405</v>
          </cell>
          <cell r="DV109">
            <v>10400</v>
          </cell>
          <cell r="DW109">
            <v>10440</v>
          </cell>
          <cell r="DX109">
            <v>10435</v>
          </cell>
          <cell r="DY109">
            <v>10600</v>
          </cell>
          <cell r="DZ109">
            <v>10720</v>
          </cell>
          <cell r="EA109">
            <v>10720</v>
          </cell>
          <cell r="EB109">
            <v>10805</v>
          </cell>
          <cell r="EC109">
            <v>10850</v>
          </cell>
          <cell r="ED109">
            <v>10830</v>
          </cell>
          <cell r="EE109">
            <v>10560</v>
          </cell>
          <cell r="EF109">
            <v>10450</v>
          </cell>
          <cell r="EG109">
            <v>10350</v>
          </cell>
          <cell r="EH109">
            <v>10310</v>
          </cell>
          <cell r="EI109">
            <v>10335</v>
          </cell>
          <cell r="EJ109">
            <v>10476</v>
          </cell>
          <cell r="EK109">
            <v>10520</v>
          </cell>
          <cell r="EL109">
            <v>10710</v>
          </cell>
          <cell r="EM109">
            <v>10955</v>
          </cell>
          <cell r="EN109">
            <v>10830</v>
          </cell>
          <cell r="EO109">
            <v>10840</v>
          </cell>
          <cell r="EP109">
            <v>10822</v>
          </cell>
          <cell r="EQ109">
            <v>10817</v>
          </cell>
          <cell r="ER109">
            <v>10817</v>
          </cell>
          <cell r="ES109">
            <v>10446</v>
          </cell>
          <cell r="ET109">
            <v>10436</v>
          </cell>
          <cell r="EU109">
            <v>10355</v>
          </cell>
          <cell r="EV109">
            <v>10056</v>
          </cell>
          <cell r="EW109">
            <v>10095</v>
          </cell>
          <cell r="EX109">
            <v>10125</v>
          </cell>
          <cell r="EY109">
            <v>10100</v>
          </cell>
          <cell r="EZ109">
            <v>10045</v>
          </cell>
        </row>
        <row r="110">
          <cell r="A110" t="str">
            <v>Latvia</v>
          </cell>
          <cell r="B110" t="str">
            <v>Lats</v>
          </cell>
          <cell r="C110" t="str">
            <v>LVL</v>
          </cell>
          <cell r="D110">
            <v>0.59</v>
          </cell>
          <cell r="E110">
            <v>0.59</v>
          </cell>
          <cell r="F110">
            <v>0.59</v>
          </cell>
          <cell r="G110">
            <v>0.59</v>
          </cell>
          <cell r="H110">
            <v>0.59</v>
          </cell>
          <cell r="I110">
            <v>0.56999999999999995</v>
          </cell>
          <cell r="J110">
            <v>0.56999999999999995</v>
          </cell>
          <cell r="K110">
            <v>0.56999999999999995</v>
          </cell>
          <cell r="L110">
            <v>0.55000000000000004</v>
          </cell>
          <cell r="M110">
            <v>0.55000000000000004</v>
          </cell>
          <cell r="N110">
            <v>0.55000000000000004</v>
          </cell>
          <cell r="O110">
            <v>0.55000000000000004</v>
          </cell>
          <cell r="P110">
            <v>0.55000000000000004</v>
          </cell>
          <cell r="Q110">
            <v>0.55000000000000004</v>
          </cell>
          <cell r="R110">
            <v>0.55000000000000004</v>
          </cell>
          <cell r="S110">
            <v>0.52</v>
          </cell>
          <cell r="T110">
            <v>0.5</v>
          </cell>
          <cell r="U110">
            <v>0.52</v>
          </cell>
          <cell r="V110">
            <v>0.51</v>
          </cell>
          <cell r="W110">
            <v>0.51</v>
          </cell>
          <cell r="X110">
            <v>0.53600000000000003</v>
          </cell>
          <cell r="Y110">
            <v>0.55000000000000004</v>
          </cell>
          <cell r="Z110">
            <v>0.55000000000000004</v>
          </cell>
          <cell r="AA110">
            <v>0.53300000000000003</v>
          </cell>
          <cell r="AB110">
            <v>0.53300000000000003</v>
          </cell>
          <cell r="AC110">
            <v>0.53300000000000003</v>
          </cell>
          <cell r="AD110">
            <v>0.55000000000000004</v>
          </cell>
          <cell r="AE110">
            <v>0.55000000000000004</v>
          </cell>
          <cell r="AF110">
            <v>0.55000000000000004</v>
          </cell>
          <cell r="AG110">
            <v>0.55000000000000004</v>
          </cell>
          <cell r="AH110">
            <v>0.55000000000000004</v>
          </cell>
          <cell r="AI110">
            <v>0.55000000000000004</v>
          </cell>
          <cell r="AJ110">
            <v>0.55000000000000004</v>
          </cell>
          <cell r="AK110">
            <v>0.55000000000000004</v>
          </cell>
          <cell r="AL110">
            <v>0.55000000000000004</v>
          </cell>
          <cell r="AM110">
            <v>0.55000000000000004</v>
          </cell>
          <cell r="AN110">
            <v>0.55000000000000004</v>
          </cell>
          <cell r="AO110">
            <v>0.55000000000000004</v>
          </cell>
          <cell r="AP110">
            <v>0.57999999999999996</v>
          </cell>
          <cell r="AQ110">
            <v>0.57999999999999996</v>
          </cell>
          <cell r="AR110">
            <v>0.57999999999999996</v>
          </cell>
          <cell r="AS110">
            <v>0.57999999999999996</v>
          </cell>
          <cell r="AT110">
            <v>0.57999999999999996</v>
          </cell>
          <cell r="AU110">
            <v>0.57999999999999996</v>
          </cell>
          <cell r="AV110">
            <v>0.57999999999999996</v>
          </cell>
          <cell r="AW110">
            <v>0.59</v>
          </cell>
          <cell r="AX110">
            <v>0.59</v>
          </cell>
          <cell r="AY110">
            <v>0.59</v>
          </cell>
          <cell r="AZ110">
            <v>0.59</v>
          </cell>
          <cell r="BA110">
            <v>0.6</v>
          </cell>
          <cell r="BB110">
            <v>0.59</v>
          </cell>
          <cell r="BC110">
            <v>0.59</v>
          </cell>
          <cell r="BD110">
            <v>0.6</v>
          </cell>
          <cell r="BE110">
            <v>0.6</v>
          </cell>
          <cell r="BF110">
            <v>0.6</v>
          </cell>
          <cell r="BG110">
            <v>0.6</v>
          </cell>
          <cell r="BH110">
            <v>0.6</v>
          </cell>
          <cell r="BI110">
            <v>0.57999999999999996</v>
          </cell>
          <cell r="BJ110">
            <v>0.57999999999999996</v>
          </cell>
          <cell r="BK110">
            <v>0.57999999999999996</v>
          </cell>
          <cell r="BL110">
            <v>0.56999999999999995</v>
          </cell>
          <cell r="BM110">
            <v>0.56999999999999995</v>
          </cell>
          <cell r="BN110">
            <v>0.56999999999999995</v>
          </cell>
          <cell r="BO110">
            <v>0.56999999999999995</v>
          </cell>
          <cell r="BP110">
            <v>0.59</v>
          </cell>
          <cell r="BQ110">
            <v>0.59</v>
          </cell>
          <cell r="BR110">
            <v>0.59</v>
          </cell>
          <cell r="BS110">
            <v>0.6</v>
          </cell>
          <cell r="BT110">
            <v>0.59</v>
          </cell>
          <cell r="BU110">
            <v>0.57999999999999996</v>
          </cell>
          <cell r="BV110">
            <v>0.57999999999999996</v>
          </cell>
          <cell r="BW110">
            <v>0.57999999999999996</v>
          </cell>
          <cell r="BX110">
            <v>0.59</v>
          </cell>
          <cell r="BY110">
            <v>0.57999999999999996</v>
          </cell>
          <cell r="BZ110">
            <v>0.59199999999999997</v>
          </cell>
          <cell r="CA110">
            <v>0.59599999999999997</v>
          </cell>
          <cell r="CB110">
            <v>0.59599999999999997</v>
          </cell>
          <cell r="CC110">
            <v>0.61199999999999999</v>
          </cell>
          <cell r="CD110">
            <v>0.59799999999999998</v>
          </cell>
          <cell r="CE110">
            <v>0.60499999999999998</v>
          </cell>
          <cell r="CF110">
            <v>0.61099999999999999</v>
          </cell>
          <cell r="CG110">
            <v>0.622</v>
          </cell>
          <cell r="CH110">
            <v>0.61799999999999999</v>
          </cell>
          <cell r="CI110">
            <v>0.61799999999999999</v>
          </cell>
          <cell r="CJ110">
            <v>0.61899999999999999</v>
          </cell>
          <cell r="CK110">
            <v>0.61399999999999999</v>
          </cell>
          <cell r="CL110">
            <v>0.61899999999999999</v>
          </cell>
          <cell r="CM110">
            <v>0.625</v>
          </cell>
          <cell r="CN110">
            <v>0.622</v>
          </cell>
          <cell r="CO110">
            <v>0.628</v>
          </cell>
          <cell r="CP110">
            <v>0.629</v>
          </cell>
          <cell r="CQ110">
            <v>0.628</v>
          </cell>
          <cell r="CR110">
            <v>0.61799999999999999</v>
          </cell>
          <cell r="CS110">
            <v>0.61499999999999999</v>
          </cell>
          <cell r="CT110">
            <v>0.622</v>
          </cell>
          <cell r="CU110">
            <v>0.626</v>
          </cell>
          <cell r="CV110">
            <v>0.621</v>
          </cell>
          <cell r="CW110">
            <v>0.63400000000000001</v>
          </cell>
          <cell r="CX110">
            <v>0.63700000000000001</v>
          </cell>
          <cell r="CY110">
            <v>0.63100000000000001</v>
          </cell>
          <cell r="CZ110">
            <v>0.628</v>
          </cell>
          <cell r="DA110">
            <v>0.61799999999999999</v>
          </cell>
          <cell r="DB110">
            <v>0.60299999999999998</v>
          </cell>
          <cell r="DC110">
            <v>0.59499999999999997</v>
          </cell>
          <cell r="DD110">
            <v>0.60199999999999998</v>
          </cell>
          <cell r="DE110">
            <v>0.60099999999999998</v>
          </cell>
          <cell r="DF110">
            <v>0.60599999999999998</v>
          </cell>
          <cell r="DG110">
            <v>0.59799999999999998</v>
          </cell>
          <cell r="DH110">
            <v>0.58799999999999997</v>
          </cell>
          <cell r="DI110">
            <v>0.57799999999999996</v>
          </cell>
          <cell r="DJ110">
            <v>0.57399999999999995</v>
          </cell>
          <cell r="DK110">
            <v>0.57999999999999996</v>
          </cell>
          <cell r="DL110">
            <v>0.56999999999999995</v>
          </cell>
          <cell r="DM110">
            <v>0.56000000000000005</v>
          </cell>
          <cell r="DN110">
            <v>0.56000000000000005</v>
          </cell>
          <cell r="DO110">
            <v>0.56999999999999995</v>
          </cell>
          <cell r="DP110">
            <v>0.56999999999999995</v>
          </cell>
          <cell r="DQ110">
            <v>0.55800000000000005</v>
          </cell>
          <cell r="DR110">
            <v>0.54800000000000004</v>
          </cell>
          <cell r="DS110">
            <v>0.54800000000000004</v>
          </cell>
          <cell r="DT110">
            <v>0.53500000000000003</v>
          </cell>
          <cell r="DU110">
            <v>0.52600000000000002</v>
          </cell>
          <cell r="DV110">
            <v>0.53</v>
          </cell>
          <cell r="DW110">
            <v>0.53</v>
          </cell>
          <cell r="DX110">
            <v>0.54400000000000004</v>
          </cell>
          <cell r="DY110">
            <v>0.54</v>
          </cell>
          <cell r="DZ110">
            <v>0.54</v>
          </cell>
          <cell r="EA110">
            <v>0.54</v>
          </cell>
          <cell r="EB110">
            <v>0.54400000000000004</v>
          </cell>
          <cell r="EC110">
            <v>0.53700000000000003</v>
          </cell>
          <cell r="ED110">
            <v>0.52900000000000003</v>
          </cell>
          <cell r="EE110">
            <v>0.51900000000000002</v>
          </cell>
          <cell r="EF110">
            <v>0.51300000000000001</v>
          </cell>
          <cell r="EG110">
            <v>0.52800000000000002</v>
          </cell>
          <cell r="EH110">
            <v>0.52400000000000002</v>
          </cell>
          <cell r="EI110">
            <v>0.53600000000000003</v>
          </cell>
          <cell r="EJ110">
            <v>0.52900000000000003</v>
          </cell>
          <cell r="EK110">
            <v>0.54900000000000004</v>
          </cell>
          <cell r="EL110">
            <v>0.54900000000000004</v>
          </cell>
          <cell r="EM110">
            <v>0.57499999999999996</v>
          </cell>
          <cell r="EN110">
            <v>0.56399999999999995</v>
          </cell>
          <cell r="EO110">
            <v>0.58199999999999996</v>
          </cell>
          <cell r="EP110">
            <v>0.57599999999999996</v>
          </cell>
          <cell r="EQ110">
            <v>0.58799999999999997</v>
          </cell>
          <cell r="ER110">
            <v>0.58799999999999997</v>
          </cell>
          <cell r="ES110">
            <v>0.56100000000000005</v>
          </cell>
          <cell r="ET110">
            <v>0.57799999999999996</v>
          </cell>
          <cell r="EU110">
            <v>0.57599999999999996</v>
          </cell>
          <cell r="EV110">
            <v>0.56100000000000005</v>
          </cell>
          <cell r="EW110">
            <v>0.53600000000000003</v>
          </cell>
          <cell r="EX110">
            <v>0.54600000000000004</v>
          </cell>
          <cell r="EY110">
            <v>0.55000000000000004</v>
          </cell>
          <cell r="EZ110">
            <v>0.54</v>
          </cell>
        </row>
        <row r="111">
          <cell r="A111" t="str">
            <v>Lebanon</v>
          </cell>
          <cell r="B111" t="str">
            <v>Lebanese Pound</v>
          </cell>
          <cell r="C111" t="str">
            <v>LBP</v>
          </cell>
          <cell r="D111">
            <v>1710</v>
          </cell>
          <cell r="E111">
            <v>1710</v>
          </cell>
          <cell r="F111">
            <v>1710</v>
          </cell>
          <cell r="G111">
            <v>1710</v>
          </cell>
          <cell r="H111">
            <v>1710</v>
          </cell>
          <cell r="I111">
            <v>1710</v>
          </cell>
          <cell r="J111">
            <v>1680</v>
          </cell>
          <cell r="K111">
            <v>1680</v>
          </cell>
          <cell r="L111">
            <v>1680</v>
          </cell>
          <cell r="M111">
            <v>1680</v>
          </cell>
          <cell r="N111">
            <v>1680</v>
          </cell>
          <cell r="O111">
            <v>1680</v>
          </cell>
          <cell r="P111">
            <v>1647</v>
          </cell>
          <cell r="Q111">
            <v>1647</v>
          </cell>
          <cell r="R111">
            <v>1647</v>
          </cell>
          <cell r="S111">
            <v>1647</v>
          </cell>
          <cell r="T111">
            <v>1647</v>
          </cell>
          <cell r="U111">
            <v>1647</v>
          </cell>
          <cell r="V111">
            <v>1620</v>
          </cell>
          <cell r="W111">
            <v>1620</v>
          </cell>
          <cell r="X111">
            <v>1620</v>
          </cell>
          <cell r="Y111">
            <v>1620</v>
          </cell>
          <cell r="Z111">
            <v>1620</v>
          </cell>
          <cell r="AA111">
            <v>1620</v>
          </cell>
          <cell r="AB111">
            <v>1600</v>
          </cell>
          <cell r="AC111">
            <v>1600</v>
          </cell>
          <cell r="AD111">
            <v>1600</v>
          </cell>
          <cell r="AE111">
            <v>1580</v>
          </cell>
          <cell r="AF111">
            <v>1580</v>
          </cell>
          <cell r="AG111">
            <v>1580</v>
          </cell>
          <cell r="AH111">
            <v>1580</v>
          </cell>
          <cell r="AI111">
            <v>1580</v>
          </cell>
          <cell r="AJ111">
            <v>1580</v>
          </cell>
          <cell r="AK111">
            <v>1560</v>
          </cell>
          <cell r="AL111">
            <v>1560</v>
          </cell>
          <cell r="AM111">
            <v>1560</v>
          </cell>
          <cell r="AN111">
            <v>1560</v>
          </cell>
          <cell r="AO111">
            <v>1560</v>
          </cell>
          <cell r="AP111">
            <v>1560</v>
          </cell>
          <cell r="AQ111">
            <v>1541</v>
          </cell>
          <cell r="AR111">
            <v>1541</v>
          </cell>
          <cell r="AS111">
            <v>1541</v>
          </cell>
          <cell r="AT111">
            <v>1541</v>
          </cell>
          <cell r="AU111">
            <v>1541</v>
          </cell>
          <cell r="AV111">
            <v>1541</v>
          </cell>
          <cell r="AW111">
            <v>1541</v>
          </cell>
          <cell r="AX111">
            <v>1541</v>
          </cell>
          <cell r="AY111">
            <v>1541</v>
          </cell>
          <cell r="AZ111">
            <v>1522</v>
          </cell>
          <cell r="BA111">
            <v>1520.5</v>
          </cell>
          <cell r="BB111">
            <v>1519</v>
          </cell>
          <cell r="BC111">
            <v>1516</v>
          </cell>
          <cell r="BD111">
            <v>1514.5</v>
          </cell>
          <cell r="BE111">
            <v>1513</v>
          </cell>
          <cell r="BF111">
            <v>1511</v>
          </cell>
          <cell r="BG111">
            <v>1508</v>
          </cell>
          <cell r="BH111">
            <v>1506</v>
          </cell>
          <cell r="BI111">
            <v>1504</v>
          </cell>
          <cell r="BJ111">
            <v>1502</v>
          </cell>
          <cell r="BK111">
            <v>1502</v>
          </cell>
          <cell r="BL111">
            <v>1502</v>
          </cell>
          <cell r="BM111">
            <v>1502</v>
          </cell>
          <cell r="BN111">
            <v>1502</v>
          </cell>
          <cell r="BO111">
            <v>1502</v>
          </cell>
          <cell r="BP111">
            <v>1502</v>
          </cell>
          <cell r="BQ111">
            <v>1502</v>
          </cell>
          <cell r="BR111">
            <v>1502</v>
          </cell>
          <cell r="BS111">
            <v>1502</v>
          </cell>
          <cell r="BT111">
            <v>1502</v>
          </cell>
          <cell r="BU111">
            <v>1501</v>
          </cell>
          <cell r="BV111">
            <v>1501</v>
          </cell>
          <cell r="BW111">
            <v>1501</v>
          </cell>
          <cell r="BX111">
            <v>1501</v>
          </cell>
          <cell r="BY111">
            <v>1501</v>
          </cell>
          <cell r="BZ111">
            <v>1501</v>
          </cell>
          <cell r="CA111">
            <v>1501</v>
          </cell>
          <cell r="CB111">
            <v>1501</v>
          </cell>
          <cell r="CC111">
            <v>1501</v>
          </cell>
          <cell r="CD111">
            <v>1501</v>
          </cell>
          <cell r="CE111">
            <v>1501</v>
          </cell>
          <cell r="CF111">
            <v>1501</v>
          </cell>
          <cell r="CG111">
            <v>1501</v>
          </cell>
          <cell r="CH111">
            <v>1501</v>
          </cell>
          <cell r="CI111">
            <v>1501</v>
          </cell>
          <cell r="CJ111">
            <v>1501</v>
          </cell>
          <cell r="CK111">
            <v>1501</v>
          </cell>
          <cell r="CL111">
            <v>1501</v>
          </cell>
          <cell r="CM111">
            <v>1501</v>
          </cell>
          <cell r="CN111">
            <v>1501</v>
          </cell>
          <cell r="CO111">
            <v>1501</v>
          </cell>
          <cell r="CP111">
            <v>1501</v>
          </cell>
          <cell r="CQ111">
            <v>1501</v>
          </cell>
          <cell r="CR111">
            <v>1501</v>
          </cell>
          <cell r="CS111">
            <v>1501</v>
          </cell>
          <cell r="CT111">
            <v>1501</v>
          </cell>
          <cell r="CU111">
            <v>1501</v>
          </cell>
          <cell r="CV111">
            <v>1501</v>
          </cell>
          <cell r="CW111">
            <v>1501</v>
          </cell>
          <cell r="CX111">
            <v>1501</v>
          </cell>
          <cell r="CY111">
            <v>1501</v>
          </cell>
          <cell r="CZ111">
            <v>1501</v>
          </cell>
          <cell r="DA111">
            <v>1501</v>
          </cell>
          <cell r="DB111">
            <v>1501</v>
          </cell>
          <cell r="DC111">
            <v>1501</v>
          </cell>
          <cell r="DD111">
            <v>1501</v>
          </cell>
          <cell r="DE111">
            <v>1501</v>
          </cell>
          <cell r="DF111">
            <v>1509</v>
          </cell>
          <cell r="DG111">
            <v>1501</v>
          </cell>
          <cell r="DH111">
            <v>1501</v>
          </cell>
          <cell r="DI111">
            <v>1499</v>
          </cell>
          <cell r="DJ111">
            <v>1501</v>
          </cell>
          <cell r="DK111">
            <v>1501</v>
          </cell>
          <cell r="DL111">
            <v>1501</v>
          </cell>
          <cell r="DM111">
            <v>1501</v>
          </cell>
          <cell r="DN111">
            <v>1501</v>
          </cell>
          <cell r="DO111">
            <v>1501</v>
          </cell>
          <cell r="DP111">
            <v>1501</v>
          </cell>
          <cell r="DQ111">
            <v>1501</v>
          </cell>
          <cell r="DR111">
            <v>1501</v>
          </cell>
          <cell r="DS111">
            <v>1501</v>
          </cell>
          <cell r="DT111">
            <v>1501</v>
          </cell>
          <cell r="DU111">
            <v>1501</v>
          </cell>
          <cell r="DV111">
            <v>1501</v>
          </cell>
          <cell r="DW111">
            <v>1501</v>
          </cell>
          <cell r="DX111">
            <v>1501</v>
          </cell>
          <cell r="DY111">
            <v>1501</v>
          </cell>
          <cell r="DZ111">
            <v>1514</v>
          </cell>
          <cell r="EA111">
            <v>1510</v>
          </cell>
          <cell r="EB111">
            <v>1510</v>
          </cell>
          <cell r="EC111">
            <v>1501</v>
          </cell>
          <cell r="ED111">
            <v>1501</v>
          </cell>
          <cell r="EE111">
            <v>1501</v>
          </cell>
          <cell r="EF111">
            <v>1501</v>
          </cell>
          <cell r="EG111">
            <v>1501</v>
          </cell>
          <cell r="EH111">
            <v>1501</v>
          </cell>
          <cell r="EI111">
            <v>1501</v>
          </cell>
          <cell r="EJ111">
            <v>1501</v>
          </cell>
          <cell r="EK111">
            <v>1501</v>
          </cell>
          <cell r="EL111">
            <v>1501</v>
          </cell>
          <cell r="EM111">
            <v>1501</v>
          </cell>
          <cell r="EN111">
            <v>1501</v>
          </cell>
          <cell r="EO111">
            <v>1501</v>
          </cell>
          <cell r="EP111">
            <v>1501</v>
          </cell>
          <cell r="EQ111">
            <v>1499</v>
          </cell>
          <cell r="ER111">
            <v>1501</v>
          </cell>
          <cell r="ES111">
            <v>1501</v>
          </cell>
          <cell r="ET111">
            <v>1501</v>
          </cell>
          <cell r="EU111">
            <v>1501</v>
          </cell>
          <cell r="EV111">
            <v>1499</v>
          </cell>
          <cell r="EW111">
            <v>1499</v>
          </cell>
          <cell r="EX111">
            <v>1499</v>
          </cell>
          <cell r="EY111">
            <v>1512</v>
          </cell>
          <cell r="EZ111">
            <v>1511</v>
          </cell>
        </row>
        <row r="112">
          <cell r="A112" t="str">
            <v>Lesotho</v>
          </cell>
          <cell r="B112" t="str">
            <v>Loti</v>
          </cell>
          <cell r="C112" t="str">
            <v>LSL</v>
          </cell>
          <cell r="D112">
            <v>3.37</v>
          </cell>
          <cell r="E112">
            <v>3.37</v>
          </cell>
          <cell r="F112">
            <v>3.49</v>
          </cell>
          <cell r="G112">
            <v>3.44</v>
          </cell>
          <cell r="H112">
            <v>3.6</v>
          </cell>
          <cell r="I112">
            <v>3.6</v>
          </cell>
          <cell r="J112">
            <v>3.6</v>
          </cell>
          <cell r="K112">
            <v>3.66</v>
          </cell>
          <cell r="L112">
            <v>3.54</v>
          </cell>
          <cell r="M112">
            <v>3.5</v>
          </cell>
          <cell r="N112">
            <v>3.5</v>
          </cell>
          <cell r="O112">
            <v>3.54</v>
          </cell>
          <cell r="P112">
            <v>3.54</v>
          </cell>
          <cell r="Q112">
            <v>3.54</v>
          </cell>
          <cell r="R112">
            <v>3.61</v>
          </cell>
          <cell r="S112">
            <v>3.61</v>
          </cell>
          <cell r="T112">
            <v>3.61</v>
          </cell>
          <cell r="U112">
            <v>3.67</v>
          </cell>
          <cell r="V112">
            <v>3.67</v>
          </cell>
          <cell r="W112">
            <v>3.67</v>
          </cell>
          <cell r="X112">
            <v>3.67</v>
          </cell>
          <cell r="Y112">
            <v>3.64</v>
          </cell>
          <cell r="Z112">
            <v>3.64</v>
          </cell>
          <cell r="AA112">
            <v>3.64</v>
          </cell>
          <cell r="AB112">
            <v>3.64</v>
          </cell>
          <cell r="AC112">
            <v>3.64</v>
          </cell>
          <cell r="AD112">
            <v>3.81</v>
          </cell>
          <cell r="AE112">
            <v>3.98</v>
          </cell>
          <cell r="AF112">
            <v>4.34</v>
          </cell>
          <cell r="AG112">
            <v>4.34</v>
          </cell>
          <cell r="AH112">
            <v>4.34</v>
          </cell>
          <cell r="AI112">
            <v>4.45</v>
          </cell>
          <cell r="AJ112">
            <v>4.5</v>
          </cell>
          <cell r="AK112">
            <v>4.5</v>
          </cell>
          <cell r="AL112">
            <v>4.58</v>
          </cell>
          <cell r="AM112">
            <v>4.58</v>
          </cell>
          <cell r="AN112">
            <v>4.67</v>
          </cell>
          <cell r="AO112">
            <v>4.5599999999999996</v>
          </cell>
          <cell r="AP112">
            <v>4.47</v>
          </cell>
          <cell r="AQ112">
            <v>4.42</v>
          </cell>
          <cell r="AR112">
            <v>4.42</v>
          </cell>
          <cell r="AS112">
            <v>4.47</v>
          </cell>
          <cell r="AT112">
            <v>4.51</v>
          </cell>
          <cell r="AU112">
            <v>4.59</v>
          </cell>
          <cell r="AV112">
            <v>4.7</v>
          </cell>
          <cell r="AW112">
            <v>4.7</v>
          </cell>
          <cell r="AX112">
            <v>4.84</v>
          </cell>
          <cell r="AY112">
            <v>4.8600000000000003</v>
          </cell>
          <cell r="AZ112">
            <v>4.8600000000000003</v>
          </cell>
          <cell r="BA112">
            <v>4.92</v>
          </cell>
          <cell r="BB112">
            <v>4.9400000000000004</v>
          </cell>
          <cell r="BC112">
            <v>5.0199999999999996</v>
          </cell>
          <cell r="BD112">
            <v>5.05</v>
          </cell>
          <cell r="BE112">
            <v>5.17</v>
          </cell>
          <cell r="BF112">
            <v>6</v>
          </cell>
          <cell r="BG112">
            <v>6.1</v>
          </cell>
          <cell r="BH112">
            <v>6.67</v>
          </cell>
          <cell r="BI112">
            <v>5.85</v>
          </cell>
          <cell r="BJ112">
            <v>5.71</v>
          </cell>
          <cell r="BK112">
            <v>5.6950000000000003</v>
          </cell>
          <cell r="BL112">
            <v>5.8689999999999998</v>
          </cell>
          <cell r="BM112">
            <v>6.0449999999999999</v>
          </cell>
          <cell r="BN112">
            <v>6.1970000000000001</v>
          </cell>
          <cell r="BO112">
            <v>6.2214999999999998</v>
          </cell>
          <cell r="BP112">
            <v>6.06</v>
          </cell>
          <cell r="BQ112">
            <v>6.26</v>
          </cell>
          <cell r="BR112">
            <v>6.06</v>
          </cell>
          <cell r="BS112">
            <v>6.17</v>
          </cell>
          <cell r="BT112">
            <v>6.09</v>
          </cell>
          <cell r="BU112">
            <v>6.09</v>
          </cell>
          <cell r="BV112">
            <v>6.14</v>
          </cell>
          <cell r="BW112">
            <v>6.16</v>
          </cell>
          <cell r="BX112">
            <v>6.16</v>
          </cell>
          <cell r="BY112">
            <v>6.3</v>
          </cell>
          <cell r="BZ112">
            <v>6.34</v>
          </cell>
          <cell r="CA112">
            <v>6.58</v>
          </cell>
          <cell r="CB112">
            <v>6.82</v>
          </cell>
          <cell r="CC112">
            <v>7.07</v>
          </cell>
          <cell r="CD112">
            <v>6.82</v>
          </cell>
          <cell r="CE112">
            <v>6.96</v>
          </cell>
          <cell r="CF112">
            <v>6.96</v>
          </cell>
          <cell r="CG112">
            <v>7.24</v>
          </cell>
          <cell r="CH112">
            <v>7.55</v>
          </cell>
          <cell r="CI112">
            <v>7.77</v>
          </cell>
          <cell r="CJ112">
            <v>7.6</v>
          </cell>
          <cell r="CK112">
            <v>7.87</v>
          </cell>
          <cell r="CL112">
            <v>7.74</v>
          </cell>
          <cell r="CM112">
            <v>7.99</v>
          </cell>
          <cell r="CN112">
            <v>7.99</v>
          </cell>
          <cell r="CO112">
            <v>7.97</v>
          </cell>
          <cell r="CP112">
            <v>8</v>
          </cell>
          <cell r="CQ112">
            <v>8.17</v>
          </cell>
          <cell r="CR112">
            <v>8.36</v>
          </cell>
          <cell r="CS112">
            <v>8.99</v>
          </cell>
          <cell r="CT112">
            <v>9.36</v>
          </cell>
          <cell r="CU112">
            <v>9.9</v>
          </cell>
          <cell r="CV112">
            <v>11.79</v>
          </cell>
          <cell r="CW112">
            <v>11.45</v>
          </cell>
          <cell r="CX112">
            <v>11.38</v>
          </cell>
          <cell r="CY112">
            <v>11.48</v>
          </cell>
          <cell r="CZ112">
            <v>10.85</v>
          </cell>
          <cell r="DA112">
            <v>9.85</v>
          </cell>
          <cell r="DB112">
            <v>10.38</v>
          </cell>
          <cell r="DC112">
            <v>9.9499999999999993</v>
          </cell>
          <cell r="DD112">
            <v>10.75</v>
          </cell>
          <cell r="DE112">
            <v>10.43</v>
          </cell>
          <cell r="DF112">
            <v>10.1</v>
          </cell>
          <cell r="DG112">
            <v>9.5</v>
          </cell>
          <cell r="DH112">
            <v>8.83</v>
          </cell>
          <cell r="DI112">
            <v>8.64</v>
          </cell>
          <cell r="DJ112">
            <v>7.99</v>
          </cell>
          <cell r="DK112">
            <v>7.97</v>
          </cell>
          <cell r="DL112">
            <v>7.52</v>
          </cell>
          <cell r="DM112">
            <v>8.15</v>
          </cell>
          <cell r="DN112">
            <v>7.82</v>
          </cell>
          <cell r="DO112">
            <v>7.4</v>
          </cell>
          <cell r="DP112">
            <v>7.3</v>
          </cell>
          <cell r="DQ112">
            <v>7.16</v>
          </cell>
          <cell r="DR112">
            <v>6.88</v>
          </cell>
          <cell r="DS112">
            <v>6.42</v>
          </cell>
          <cell r="DT112">
            <v>6.7</v>
          </cell>
          <cell r="DU112">
            <v>6.93</v>
          </cell>
          <cell r="DV112">
            <v>6.62</v>
          </cell>
          <cell r="DW112">
            <v>6.37</v>
          </cell>
          <cell r="DX112">
            <v>6.9</v>
          </cell>
          <cell r="DY112">
            <v>6.58</v>
          </cell>
          <cell r="DZ112">
            <v>6.21</v>
          </cell>
          <cell r="EA112">
            <v>6.26</v>
          </cell>
          <cell r="EB112">
            <v>6.7</v>
          </cell>
          <cell r="EC112">
            <v>6.45</v>
          </cell>
          <cell r="ED112">
            <v>5.97</v>
          </cell>
          <cell r="EE112">
            <v>5.87</v>
          </cell>
          <cell r="EF112">
            <v>5.62</v>
          </cell>
          <cell r="EG112">
            <v>5.92</v>
          </cell>
          <cell r="EH112">
            <v>5.8</v>
          </cell>
          <cell r="EI112">
            <v>6.27</v>
          </cell>
          <cell r="EJ112">
            <v>6.09</v>
          </cell>
          <cell r="EK112">
            <v>6.63</v>
          </cell>
          <cell r="EL112">
            <v>6.7</v>
          </cell>
          <cell r="EM112">
            <v>6.61</v>
          </cell>
          <cell r="EN112">
            <v>6.5</v>
          </cell>
          <cell r="EO112">
            <v>6.39</v>
          </cell>
          <cell r="EP112">
            <v>6.72</v>
          </cell>
          <cell r="EQ112">
            <v>6.48</v>
          </cell>
          <cell r="ER112">
            <v>6.33</v>
          </cell>
          <cell r="ES112">
            <v>6.15</v>
          </cell>
          <cell r="ET112">
            <v>6.19</v>
          </cell>
          <cell r="EU112">
            <v>6.22</v>
          </cell>
          <cell r="EV112">
            <v>6.19</v>
          </cell>
          <cell r="EW112">
            <v>6.54</v>
          </cell>
          <cell r="EX112">
            <v>7.26</v>
          </cell>
          <cell r="EY112">
            <v>6.88</v>
          </cell>
          <cell r="EZ112">
            <v>7.08</v>
          </cell>
        </row>
        <row r="113">
          <cell r="A113" t="str">
            <v>Liberia</v>
          </cell>
          <cell r="B113" t="str">
            <v>Liberian Dollar</v>
          </cell>
          <cell r="C113" t="str">
            <v>LRD</v>
          </cell>
          <cell r="D113">
            <v>1</v>
          </cell>
          <cell r="E113">
            <v>1</v>
          </cell>
          <cell r="F113">
            <v>1</v>
          </cell>
          <cell r="G113">
            <v>1</v>
          </cell>
          <cell r="H113">
            <v>1</v>
          </cell>
          <cell r="I113">
            <v>1</v>
          </cell>
          <cell r="J113">
            <v>1</v>
          </cell>
          <cell r="K113">
            <v>1</v>
          </cell>
          <cell r="L113">
            <v>1</v>
          </cell>
          <cell r="M113">
            <v>1</v>
          </cell>
          <cell r="N113">
            <v>1</v>
          </cell>
          <cell r="O113">
            <v>1</v>
          </cell>
          <cell r="P113">
            <v>1</v>
          </cell>
          <cell r="Q113">
            <v>1</v>
          </cell>
          <cell r="R113">
            <v>1</v>
          </cell>
          <cell r="S113">
            <v>1</v>
          </cell>
          <cell r="T113">
            <v>1</v>
          </cell>
          <cell r="U113">
            <v>1</v>
          </cell>
          <cell r="V113">
            <v>1</v>
          </cell>
          <cell r="W113">
            <v>1</v>
          </cell>
          <cell r="X113">
            <v>1</v>
          </cell>
          <cell r="Y113">
            <v>1</v>
          </cell>
          <cell r="Z113">
            <v>1</v>
          </cell>
          <cell r="AA113">
            <v>1</v>
          </cell>
          <cell r="AB113">
            <v>1</v>
          </cell>
          <cell r="AC113">
            <v>1</v>
          </cell>
          <cell r="AD113">
            <v>1</v>
          </cell>
          <cell r="AE113">
            <v>1</v>
          </cell>
          <cell r="AF113">
            <v>1</v>
          </cell>
          <cell r="AG113">
            <v>1</v>
          </cell>
          <cell r="AH113">
            <v>1</v>
          </cell>
          <cell r="AI113">
            <v>1</v>
          </cell>
          <cell r="AJ113">
            <v>1</v>
          </cell>
          <cell r="AK113">
            <v>1</v>
          </cell>
          <cell r="AL113">
            <v>1</v>
          </cell>
          <cell r="AM113">
            <v>1</v>
          </cell>
          <cell r="AN113">
            <v>1</v>
          </cell>
          <cell r="AO113">
            <v>1</v>
          </cell>
          <cell r="AP113">
            <v>1</v>
          </cell>
          <cell r="AQ113">
            <v>1</v>
          </cell>
          <cell r="AR113">
            <v>1</v>
          </cell>
          <cell r="AS113">
            <v>1</v>
          </cell>
          <cell r="AT113">
            <v>1</v>
          </cell>
          <cell r="AU113">
            <v>1</v>
          </cell>
          <cell r="AV113">
            <v>1</v>
          </cell>
          <cell r="AW113">
            <v>1</v>
          </cell>
          <cell r="AX113">
            <v>1</v>
          </cell>
          <cell r="AY113">
            <v>1</v>
          </cell>
          <cell r="AZ113">
            <v>1</v>
          </cell>
          <cell r="BA113">
            <v>1</v>
          </cell>
          <cell r="BB113">
            <v>1</v>
          </cell>
          <cell r="BC113">
            <v>1</v>
          </cell>
          <cell r="BD113">
            <v>1</v>
          </cell>
          <cell r="BE113">
            <v>1</v>
          </cell>
          <cell r="BF113">
            <v>1</v>
          </cell>
          <cell r="BG113">
            <v>1</v>
          </cell>
          <cell r="BH113">
            <v>1</v>
          </cell>
          <cell r="BI113">
            <v>1</v>
          </cell>
          <cell r="BJ113">
            <v>1</v>
          </cell>
          <cell r="BK113">
            <v>1</v>
          </cell>
          <cell r="BL113">
            <v>42</v>
          </cell>
          <cell r="BM113">
            <v>42</v>
          </cell>
          <cell r="BN113">
            <v>42</v>
          </cell>
          <cell r="BO113">
            <v>42</v>
          </cell>
          <cell r="BP113">
            <v>42</v>
          </cell>
          <cell r="BQ113">
            <v>42</v>
          </cell>
          <cell r="BR113">
            <v>42</v>
          </cell>
          <cell r="BS113">
            <v>42</v>
          </cell>
          <cell r="BT113">
            <v>42</v>
          </cell>
          <cell r="BU113">
            <v>42</v>
          </cell>
          <cell r="BV113">
            <v>42</v>
          </cell>
          <cell r="BW113">
            <v>42</v>
          </cell>
          <cell r="BX113">
            <v>42</v>
          </cell>
          <cell r="BY113">
            <v>42</v>
          </cell>
          <cell r="BZ113">
            <v>42</v>
          </cell>
          <cell r="CA113">
            <v>42</v>
          </cell>
          <cell r="CB113">
            <v>42</v>
          </cell>
          <cell r="CC113">
            <v>42</v>
          </cell>
          <cell r="CD113">
            <v>42</v>
          </cell>
          <cell r="CE113">
            <v>42</v>
          </cell>
          <cell r="CF113">
            <v>42</v>
          </cell>
          <cell r="CG113">
            <v>42</v>
          </cell>
          <cell r="CH113">
            <v>42</v>
          </cell>
          <cell r="CI113">
            <v>42</v>
          </cell>
          <cell r="CJ113">
            <v>42</v>
          </cell>
          <cell r="CK113">
            <v>42</v>
          </cell>
          <cell r="CL113">
            <v>42</v>
          </cell>
          <cell r="CM113">
            <v>42</v>
          </cell>
          <cell r="CN113">
            <v>42</v>
          </cell>
          <cell r="CO113">
            <v>42</v>
          </cell>
          <cell r="CP113">
            <v>42</v>
          </cell>
          <cell r="CQ113">
            <v>42</v>
          </cell>
          <cell r="CR113">
            <v>42</v>
          </cell>
          <cell r="CS113">
            <v>42</v>
          </cell>
          <cell r="CT113">
            <v>42</v>
          </cell>
          <cell r="CU113">
            <v>45</v>
          </cell>
          <cell r="CV113">
            <v>45</v>
          </cell>
          <cell r="CW113">
            <v>45</v>
          </cell>
          <cell r="CX113">
            <v>45</v>
          </cell>
          <cell r="CY113">
            <v>45</v>
          </cell>
          <cell r="CZ113">
            <v>45</v>
          </cell>
          <cell r="DA113">
            <v>45</v>
          </cell>
          <cell r="DB113">
            <v>45</v>
          </cell>
          <cell r="DC113">
            <v>45</v>
          </cell>
          <cell r="DD113">
            <v>45</v>
          </cell>
          <cell r="DE113">
            <v>45</v>
          </cell>
          <cell r="DF113">
            <v>45</v>
          </cell>
          <cell r="DG113">
            <v>45</v>
          </cell>
          <cell r="DH113">
            <v>45</v>
          </cell>
          <cell r="DI113">
            <v>45</v>
          </cell>
          <cell r="DJ113">
            <v>45</v>
          </cell>
          <cell r="DK113">
            <v>45</v>
          </cell>
          <cell r="DL113">
            <v>45</v>
          </cell>
          <cell r="DM113">
            <v>45</v>
          </cell>
          <cell r="DN113">
            <v>45</v>
          </cell>
          <cell r="DO113">
            <v>45</v>
          </cell>
          <cell r="DP113">
            <v>45</v>
          </cell>
          <cell r="DQ113">
            <v>45</v>
          </cell>
          <cell r="DR113">
            <v>45</v>
          </cell>
          <cell r="DS113">
            <v>45</v>
          </cell>
          <cell r="DT113">
            <v>45</v>
          </cell>
          <cell r="DU113">
            <v>45</v>
          </cell>
          <cell r="DV113">
            <v>45</v>
          </cell>
          <cell r="DW113">
            <v>45</v>
          </cell>
          <cell r="DX113">
            <v>45</v>
          </cell>
          <cell r="DY113">
            <v>45</v>
          </cell>
          <cell r="DZ113">
            <v>45</v>
          </cell>
          <cell r="EA113">
            <v>45</v>
          </cell>
          <cell r="EB113">
            <v>45</v>
          </cell>
          <cell r="EC113">
            <v>45</v>
          </cell>
          <cell r="ED113">
            <v>45</v>
          </cell>
          <cell r="EE113">
            <v>45</v>
          </cell>
          <cell r="EF113">
            <v>45</v>
          </cell>
          <cell r="EG113">
            <v>45</v>
          </cell>
          <cell r="EH113">
            <v>45</v>
          </cell>
          <cell r="EI113">
            <v>45</v>
          </cell>
          <cell r="EJ113">
            <v>45</v>
          </cell>
          <cell r="EK113">
            <v>45</v>
          </cell>
          <cell r="EL113">
            <v>45</v>
          </cell>
          <cell r="EM113">
            <v>45</v>
          </cell>
          <cell r="EN113">
            <v>45</v>
          </cell>
          <cell r="EO113">
            <v>45</v>
          </cell>
          <cell r="EP113">
            <v>45</v>
          </cell>
          <cell r="EQ113">
            <v>45</v>
          </cell>
          <cell r="ER113">
            <v>45</v>
          </cell>
          <cell r="ES113">
            <v>45</v>
          </cell>
          <cell r="ET113">
            <v>45</v>
          </cell>
          <cell r="EU113">
            <v>45</v>
          </cell>
          <cell r="EV113">
            <v>58</v>
          </cell>
          <cell r="EW113">
            <v>58</v>
          </cell>
          <cell r="EX113">
            <v>58</v>
          </cell>
          <cell r="EY113">
            <v>58</v>
          </cell>
          <cell r="EZ113">
            <v>58</v>
          </cell>
        </row>
        <row r="114">
          <cell r="A114" t="str">
            <v>Libyan Arab Jamahiriya</v>
          </cell>
          <cell r="B114" t="str">
            <v>Libyan Dinar</v>
          </cell>
          <cell r="C114" t="str">
            <v>LYD</v>
          </cell>
          <cell r="D114">
            <v>0.32200000000000001</v>
          </cell>
          <cell r="E114">
            <v>0.32200000000000001</v>
          </cell>
          <cell r="F114">
            <v>0.32200000000000001</v>
          </cell>
          <cell r="G114">
            <v>0.318</v>
          </cell>
          <cell r="H114">
            <v>0.318</v>
          </cell>
          <cell r="I114">
            <v>0.318</v>
          </cell>
          <cell r="J114">
            <v>0.309</v>
          </cell>
          <cell r="K114">
            <v>0.309</v>
          </cell>
          <cell r="L114">
            <v>0.309</v>
          </cell>
          <cell r="M114">
            <v>0.30299999999999999</v>
          </cell>
          <cell r="N114">
            <v>0.30299999999999999</v>
          </cell>
          <cell r="O114">
            <v>0.36099999999999999</v>
          </cell>
          <cell r="P114">
            <v>0.36099999999999999</v>
          </cell>
          <cell r="Q114">
            <v>0.36099999999999999</v>
          </cell>
          <cell r="R114">
            <v>0.36099999999999999</v>
          </cell>
          <cell r="S114">
            <v>0.34</v>
          </cell>
          <cell r="T114">
            <v>0.34</v>
          </cell>
          <cell r="U114">
            <v>0.34</v>
          </cell>
          <cell r="V114">
            <v>0.33400000000000002</v>
          </cell>
          <cell r="W114">
            <v>0.33400000000000002</v>
          </cell>
          <cell r="X114">
            <v>0.35199999999999998</v>
          </cell>
          <cell r="Y114">
            <v>0.34799999999999998</v>
          </cell>
          <cell r="Z114">
            <v>0.34799999999999998</v>
          </cell>
          <cell r="AA114">
            <v>0.34799999999999998</v>
          </cell>
          <cell r="AB114">
            <v>0.35299999999999998</v>
          </cell>
          <cell r="AC114">
            <v>0.35299999999999998</v>
          </cell>
          <cell r="AD114">
            <v>0.35299999999999998</v>
          </cell>
          <cell r="AE114">
            <v>0.35799999999999998</v>
          </cell>
          <cell r="AF114">
            <v>0.35799999999999998</v>
          </cell>
          <cell r="AG114">
            <v>0.35799999999999998</v>
          </cell>
          <cell r="AH114">
            <v>0.36299999999999999</v>
          </cell>
          <cell r="AI114">
            <v>0.36299999999999999</v>
          </cell>
          <cell r="AJ114">
            <v>0.36299999999999999</v>
          </cell>
          <cell r="AK114">
            <v>0.36299999999999999</v>
          </cell>
          <cell r="AL114">
            <v>0.36299999999999999</v>
          </cell>
          <cell r="AM114">
            <v>0.36299999999999999</v>
          </cell>
          <cell r="AN114">
            <v>0.36299999999999999</v>
          </cell>
          <cell r="AO114">
            <v>0.36299999999999999</v>
          </cell>
          <cell r="AP114">
            <v>0.379</v>
          </cell>
          <cell r="AQ114">
            <v>0.379</v>
          </cell>
          <cell r="AR114">
            <v>0.379</v>
          </cell>
          <cell r="AS114">
            <v>0.379</v>
          </cell>
          <cell r="AT114">
            <v>0.379</v>
          </cell>
          <cell r="AU114">
            <v>0.379</v>
          </cell>
          <cell r="AV114">
            <v>0.379</v>
          </cell>
          <cell r="AW114">
            <v>0.379</v>
          </cell>
          <cell r="AX114">
            <v>0.379</v>
          </cell>
          <cell r="AY114">
            <v>0.379</v>
          </cell>
          <cell r="AZ114">
            <v>0.38700000000000001</v>
          </cell>
          <cell r="BA114">
            <v>0.39</v>
          </cell>
          <cell r="BB114">
            <v>0.38900000000000001</v>
          </cell>
          <cell r="BC114">
            <v>0.39</v>
          </cell>
          <cell r="BD114">
            <v>0.38800000000000001</v>
          </cell>
          <cell r="BE114">
            <v>0.39</v>
          </cell>
          <cell r="BF114">
            <v>0.39100000000000001</v>
          </cell>
          <cell r="BG114">
            <v>0.39200000000000002</v>
          </cell>
          <cell r="BH114">
            <v>0.39500000000000002</v>
          </cell>
          <cell r="BI114">
            <v>0.38400000000000001</v>
          </cell>
          <cell r="BJ114">
            <v>0.36799999999999999</v>
          </cell>
          <cell r="BK114">
            <v>0.45300000000000001</v>
          </cell>
          <cell r="BL114">
            <v>0.45100000000000001</v>
          </cell>
          <cell r="BM114">
            <v>0.45100000000000001</v>
          </cell>
          <cell r="BN114">
            <v>0.45100000000000001</v>
          </cell>
          <cell r="BO114">
            <v>0.46457999999999999</v>
          </cell>
          <cell r="BP114">
            <v>0.46800000000000003</v>
          </cell>
          <cell r="BQ114">
            <v>0.47099999999999997</v>
          </cell>
          <cell r="BR114">
            <v>0.47299999999999998</v>
          </cell>
          <cell r="BS114">
            <v>0.47299999999999998</v>
          </cell>
          <cell r="BT114">
            <v>0.47099999999999997</v>
          </cell>
          <cell r="BU114">
            <v>0.45700000000000002</v>
          </cell>
          <cell r="BV114">
            <v>0.45300000000000001</v>
          </cell>
          <cell r="BW114">
            <v>0.44600000000000001</v>
          </cell>
          <cell r="BX114">
            <v>0.44600000000000001</v>
          </cell>
          <cell r="BY114">
            <v>0.46100000000000002</v>
          </cell>
          <cell r="BZ114">
            <v>0.49</v>
          </cell>
          <cell r="CA114">
            <v>0.49299999999999999</v>
          </cell>
          <cell r="CB114">
            <v>0.49199999999999999</v>
          </cell>
          <cell r="CC114">
            <v>0.503</v>
          </cell>
          <cell r="CD114">
            <v>0.496</v>
          </cell>
          <cell r="CE114">
            <v>0.5</v>
          </cell>
          <cell r="CF114">
            <v>0.50600000000000001</v>
          </cell>
          <cell r="CG114">
            <v>0.54200000000000004</v>
          </cell>
          <cell r="CH114">
            <v>0.54200000000000004</v>
          </cell>
          <cell r="CI114">
            <v>0.55100000000000005</v>
          </cell>
          <cell r="CJ114">
            <v>0.53800000000000003</v>
          </cell>
          <cell r="CK114">
            <v>0.54100000000000004</v>
          </cell>
          <cell r="CL114">
            <v>0.54500000000000004</v>
          </cell>
          <cell r="CM114">
            <v>0.55300000000000005</v>
          </cell>
          <cell r="CN114">
            <v>0.55100000000000005</v>
          </cell>
          <cell r="CO114">
            <v>0.55800000000000005</v>
          </cell>
          <cell r="CP114">
            <v>0.65300000000000002</v>
          </cell>
          <cell r="CQ114">
            <v>0.65100000000000002</v>
          </cell>
          <cell r="CR114">
            <v>0.63200000000000001</v>
          </cell>
          <cell r="CS114">
            <v>0.629</v>
          </cell>
          <cell r="CT114">
            <v>0.64</v>
          </cell>
          <cell r="CU114">
            <v>0.64600000000000002</v>
          </cell>
          <cell r="CV114">
            <v>1.306</v>
          </cell>
          <cell r="CW114">
            <v>1.3080000000000001</v>
          </cell>
          <cell r="CX114">
            <v>1.3180000000000001</v>
          </cell>
          <cell r="CY114">
            <v>1.3180000000000001</v>
          </cell>
          <cell r="CZ114">
            <v>1.3009999999999999</v>
          </cell>
          <cell r="DA114">
            <v>1.2769999999999999</v>
          </cell>
          <cell r="DB114">
            <v>1.26</v>
          </cell>
          <cell r="DC114">
            <v>1.26</v>
          </cell>
          <cell r="DD114">
            <v>1.24</v>
          </cell>
          <cell r="DE114">
            <v>1.24</v>
          </cell>
          <cell r="DF114">
            <v>1.25</v>
          </cell>
          <cell r="DG114">
            <v>1.23</v>
          </cell>
          <cell r="DH114">
            <v>1.22</v>
          </cell>
          <cell r="DI114">
            <v>1.2</v>
          </cell>
          <cell r="DJ114">
            <v>1.2</v>
          </cell>
          <cell r="DK114">
            <v>1.21</v>
          </cell>
          <cell r="DL114">
            <v>1.2</v>
          </cell>
          <cell r="DM114">
            <v>1.17</v>
          </cell>
          <cell r="DN114">
            <v>1.36</v>
          </cell>
          <cell r="DO114">
            <v>1.38</v>
          </cell>
          <cell r="DP114">
            <v>1.4</v>
          </cell>
          <cell r="DQ114">
            <v>1.361</v>
          </cell>
          <cell r="DR114">
            <v>1.347</v>
          </cell>
          <cell r="DS114">
            <v>1.34</v>
          </cell>
          <cell r="DT114">
            <v>1.31</v>
          </cell>
          <cell r="DU114">
            <v>1.3</v>
          </cell>
          <cell r="DV114">
            <v>1.29</v>
          </cell>
          <cell r="DW114">
            <v>1.302</v>
          </cell>
          <cell r="DX114">
            <v>1.33</v>
          </cell>
          <cell r="DY114">
            <v>1.33</v>
          </cell>
          <cell r="DZ114">
            <v>1.32</v>
          </cell>
          <cell r="EA114">
            <v>1.31</v>
          </cell>
          <cell r="EB114">
            <v>1.3080000000000001</v>
          </cell>
          <cell r="EC114">
            <v>1.32</v>
          </cell>
          <cell r="ED114">
            <v>1.29</v>
          </cell>
          <cell r="EE114">
            <v>1.27</v>
          </cell>
          <cell r="EF114">
            <v>1.26</v>
          </cell>
          <cell r="EG114">
            <v>1.27</v>
          </cell>
          <cell r="EH114">
            <v>1.26</v>
          </cell>
          <cell r="EI114">
            <v>1.26</v>
          </cell>
          <cell r="EJ114">
            <v>1.27</v>
          </cell>
          <cell r="EK114">
            <v>1.3</v>
          </cell>
          <cell r="EL114">
            <v>1.3</v>
          </cell>
          <cell r="EM114">
            <v>1.33</v>
          </cell>
          <cell r="EN114">
            <v>1.31</v>
          </cell>
          <cell r="EO114">
            <v>1.32</v>
          </cell>
          <cell r="EP114">
            <v>1.34</v>
          </cell>
          <cell r="EQ114">
            <v>1.36</v>
          </cell>
          <cell r="ER114">
            <v>1.34</v>
          </cell>
          <cell r="ES114">
            <v>1.33</v>
          </cell>
          <cell r="ET114">
            <v>1.35</v>
          </cell>
          <cell r="EU114">
            <v>1.33</v>
          </cell>
          <cell r="EV114">
            <v>1.32</v>
          </cell>
          <cell r="EW114">
            <v>1.29</v>
          </cell>
          <cell r="EX114">
            <v>1.29</v>
          </cell>
          <cell r="EY114">
            <v>1.3</v>
          </cell>
          <cell r="EZ114">
            <v>1.3</v>
          </cell>
        </row>
        <row r="115">
          <cell r="A115" t="str">
            <v>Liechtenstein</v>
          </cell>
          <cell r="B115" t="str">
            <v>Swiss Franc</v>
          </cell>
          <cell r="C115" t="str">
            <v>CHF</v>
          </cell>
          <cell r="D115">
            <v>1.44</v>
          </cell>
          <cell r="E115">
            <v>1.47</v>
          </cell>
          <cell r="F115">
            <v>1.43</v>
          </cell>
          <cell r="G115">
            <v>1.43</v>
          </cell>
          <cell r="H115">
            <v>1.43</v>
          </cell>
          <cell r="I115">
            <v>1.43</v>
          </cell>
          <cell r="J115">
            <v>1.33</v>
          </cell>
          <cell r="K115">
            <v>1.33</v>
          </cell>
          <cell r="L115">
            <v>1.33</v>
          </cell>
          <cell r="M115">
            <v>1.28</v>
          </cell>
          <cell r="N115">
            <v>1.25</v>
          </cell>
          <cell r="O115">
            <v>1.32</v>
          </cell>
          <cell r="P115">
            <v>1.32</v>
          </cell>
          <cell r="Q115">
            <v>1.27</v>
          </cell>
          <cell r="R115">
            <v>1.24</v>
          </cell>
          <cell r="S115">
            <v>1.17</v>
          </cell>
          <cell r="T115">
            <v>1.1399999999999999</v>
          </cell>
          <cell r="U115">
            <v>1.1399999999999999</v>
          </cell>
          <cell r="V115">
            <v>1.1399999999999999</v>
          </cell>
          <cell r="W115">
            <v>1.1399999999999999</v>
          </cell>
          <cell r="X115">
            <v>1.22</v>
          </cell>
          <cell r="Y115">
            <v>1.1499999999999999</v>
          </cell>
          <cell r="Z115">
            <v>1.1299999999999999</v>
          </cell>
          <cell r="AA115">
            <v>1.1599999999999999</v>
          </cell>
          <cell r="AB115">
            <v>1.1599999999999999</v>
          </cell>
          <cell r="AC115">
            <v>1.21</v>
          </cell>
          <cell r="AD115">
            <v>1.18</v>
          </cell>
          <cell r="AE115">
            <v>1.18</v>
          </cell>
          <cell r="AF115">
            <v>1.23</v>
          </cell>
          <cell r="AG115">
            <v>1.26</v>
          </cell>
          <cell r="AH115">
            <v>1.26</v>
          </cell>
          <cell r="AI115">
            <v>1.2</v>
          </cell>
          <cell r="AJ115">
            <v>1.2</v>
          </cell>
          <cell r="AK115">
            <v>1.25</v>
          </cell>
          <cell r="AL115">
            <v>1.25</v>
          </cell>
          <cell r="AM115">
            <v>1.29</v>
          </cell>
          <cell r="AN115">
            <v>1.35</v>
          </cell>
          <cell r="AO115">
            <v>1.43</v>
          </cell>
          <cell r="AP115">
            <v>1.48</v>
          </cell>
          <cell r="AQ115">
            <v>1.45</v>
          </cell>
          <cell r="AR115">
            <v>1.45</v>
          </cell>
          <cell r="AS115">
            <v>1.41</v>
          </cell>
          <cell r="AT115">
            <v>1.44</v>
          </cell>
          <cell r="AU115">
            <v>1.52</v>
          </cell>
          <cell r="AV115">
            <v>1.49</v>
          </cell>
          <cell r="AW115">
            <v>1.45</v>
          </cell>
          <cell r="AX115">
            <v>1.4</v>
          </cell>
          <cell r="AY115">
            <v>1.42</v>
          </cell>
          <cell r="AZ115">
            <v>1.46</v>
          </cell>
          <cell r="BA115">
            <v>1.46</v>
          </cell>
          <cell r="BB115">
            <v>1.46</v>
          </cell>
          <cell r="BC115">
            <v>1.51</v>
          </cell>
          <cell r="BD115">
            <v>1.51</v>
          </cell>
          <cell r="BE115">
            <v>1.48</v>
          </cell>
          <cell r="BF115">
            <v>1.52</v>
          </cell>
          <cell r="BG115">
            <v>1.48</v>
          </cell>
          <cell r="BH115">
            <v>1.48</v>
          </cell>
          <cell r="BI115">
            <v>1.39</v>
          </cell>
          <cell r="BJ115">
            <v>1.34</v>
          </cell>
          <cell r="BK115">
            <v>1.41</v>
          </cell>
          <cell r="BL115">
            <v>1.37</v>
          </cell>
          <cell r="BM115">
            <v>1.41</v>
          </cell>
          <cell r="BN115">
            <v>1.44</v>
          </cell>
          <cell r="BO115">
            <v>1.49</v>
          </cell>
          <cell r="BP115">
            <v>1.52</v>
          </cell>
          <cell r="BQ115">
            <v>1.52</v>
          </cell>
          <cell r="BR115">
            <v>1.54</v>
          </cell>
          <cell r="BS115">
            <v>1.49</v>
          </cell>
          <cell r="BT115">
            <v>1.53</v>
          </cell>
          <cell r="BU115">
            <v>1.52</v>
          </cell>
          <cell r="BV115">
            <v>1.53</v>
          </cell>
          <cell r="BW115">
            <v>1.59</v>
          </cell>
          <cell r="BX115">
            <v>1.6</v>
          </cell>
          <cell r="BY115">
            <v>1.64</v>
          </cell>
          <cell r="BZ115">
            <v>1.66</v>
          </cell>
          <cell r="CA115">
            <v>1.66</v>
          </cell>
          <cell r="CB115">
            <v>1.71</v>
          </cell>
          <cell r="CC115">
            <v>1.67</v>
          </cell>
          <cell r="CD115">
            <v>1.65</v>
          </cell>
          <cell r="CE115">
            <v>1.67</v>
          </cell>
          <cell r="CF115">
            <v>1.74</v>
          </cell>
          <cell r="CG115">
            <v>1.73</v>
          </cell>
          <cell r="CH115">
            <v>1.8</v>
          </cell>
          <cell r="CI115">
            <v>1.76</v>
          </cell>
          <cell r="CJ115">
            <v>1.64</v>
          </cell>
          <cell r="CK115">
            <v>1.65</v>
          </cell>
          <cell r="CL115">
            <v>1.68</v>
          </cell>
          <cell r="CM115">
            <v>1.72</v>
          </cell>
          <cell r="CN115">
            <v>1.72</v>
          </cell>
          <cell r="CO115">
            <v>1.78</v>
          </cell>
          <cell r="CP115">
            <v>1.78</v>
          </cell>
          <cell r="CQ115">
            <v>1.72</v>
          </cell>
          <cell r="CR115">
            <v>1.67</v>
          </cell>
          <cell r="CS115">
            <v>1.61</v>
          </cell>
          <cell r="CT115">
            <v>1.62</v>
          </cell>
          <cell r="CU115">
            <v>1.65</v>
          </cell>
          <cell r="CV115">
            <v>1.68</v>
          </cell>
          <cell r="CW115">
            <v>1.71</v>
          </cell>
          <cell r="CX115">
            <v>1.71</v>
          </cell>
          <cell r="CY115">
            <v>1.67</v>
          </cell>
          <cell r="CZ115">
            <v>1.62</v>
          </cell>
          <cell r="DA115">
            <v>1.56</v>
          </cell>
          <cell r="DB115">
            <v>1.5</v>
          </cell>
          <cell r="DC115">
            <v>1.48</v>
          </cell>
          <cell r="DD115">
            <v>1.49</v>
          </cell>
          <cell r="DE115">
            <v>1.5</v>
          </cell>
          <cell r="DF115">
            <v>1.49</v>
          </cell>
          <cell r="DG115">
            <v>1.49</v>
          </cell>
          <cell r="DH115">
            <v>1.39</v>
          </cell>
          <cell r="DI115">
            <v>1.36</v>
          </cell>
          <cell r="DJ115">
            <v>1.35</v>
          </cell>
          <cell r="DK115">
            <v>1.37</v>
          </cell>
          <cell r="DL115">
            <v>1.31</v>
          </cell>
          <cell r="DM115">
            <v>1.3</v>
          </cell>
          <cell r="DN115">
            <v>1.35</v>
          </cell>
          <cell r="DO115">
            <v>1.36</v>
          </cell>
          <cell r="DP115">
            <v>1.41</v>
          </cell>
          <cell r="DQ115">
            <v>1.35</v>
          </cell>
          <cell r="DR115">
            <v>1.32</v>
          </cell>
          <cell r="DS115">
            <v>1.3</v>
          </cell>
          <cell r="DT115">
            <v>1.25</v>
          </cell>
          <cell r="DU115">
            <v>1.25</v>
          </cell>
          <cell r="DV115">
            <v>1.26</v>
          </cell>
          <cell r="DW115">
            <v>1.28</v>
          </cell>
          <cell r="DX115">
            <v>1.3</v>
          </cell>
          <cell r="DY115">
            <v>1.25</v>
          </cell>
          <cell r="DZ115">
            <v>1.25</v>
          </cell>
          <cell r="EA115">
            <v>1.28</v>
          </cell>
          <cell r="EB115">
            <v>1.28</v>
          </cell>
          <cell r="EC115">
            <v>1.26</v>
          </cell>
          <cell r="ED115">
            <v>1.2</v>
          </cell>
          <cell r="EE115">
            <v>1.1399999999999999</v>
          </cell>
          <cell r="EF115">
            <v>1.1299999999999999</v>
          </cell>
          <cell r="EG115">
            <v>1.18</v>
          </cell>
          <cell r="EH115">
            <v>1.17</v>
          </cell>
          <cell r="EI115">
            <v>1.2</v>
          </cell>
          <cell r="EJ115">
            <v>1.19</v>
          </cell>
          <cell r="EK115">
            <v>1.28</v>
          </cell>
          <cell r="EL115">
            <v>1.28</v>
          </cell>
          <cell r="EM115">
            <v>1.29</v>
          </cell>
          <cell r="EN115">
            <v>1.27</v>
          </cell>
          <cell r="EO115">
            <v>1.29</v>
          </cell>
          <cell r="EP115">
            <v>1.27</v>
          </cell>
          <cell r="EQ115">
            <v>1.31</v>
          </cell>
          <cell r="ER115">
            <v>1.31</v>
          </cell>
          <cell r="ES115">
            <v>1.29</v>
          </cell>
          <cell r="ET115">
            <v>1.32</v>
          </cell>
          <cell r="EU115">
            <v>1.3</v>
          </cell>
          <cell r="EV115">
            <v>1.22</v>
          </cell>
          <cell r="EW115">
            <v>1.21</v>
          </cell>
          <cell r="EX115">
            <v>1.24</v>
          </cell>
          <cell r="EY115">
            <v>1.23</v>
          </cell>
          <cell r="EZ115">
            <v>1.23</v>
          </cell>
        </row>
        <row r="116">
          <cell r="A116" t="str">
            <v>Lithuania</v>
          </cell>
          <cell r="B116" t="str">
            <v>Litas</v>
          </cell>
          <cell r="C116" t="str">
            <v>LTL</v>
          </cell>
          <cell r="D116">
            <v>3.9</v>
          </cell>
          <cell r="E116">
            <v>3.9</v>
          </cell>
          <cell r="F116">
            <v>3.9</v>
          </cell>
          <cell r="G116">
            <v>3.95</v>
          </cell>
          <cell r="H116">
            <v>3.95</v>
          </cell>
          <cell r="I116">
            <v>4</v>
          </cell>
          <cell r="J116">
            <v>4</v>
          </cell>
          <cell r="K116">
            <v>4</v>
          </cell>
          <cell r="L116">
            <v>4</v>
          </cell>
          <cell r="M116">
            <v>4</v>
          </cell>
          <cell r="N116">
            <v>4</v>
          </cell>
          <cell r="O116">
            <v>4</v>
          </cell>
          <cell r="P116">
            <v>4</v>
          </cell>
          <cell r="Q116">
            <v>4</v>
          </cell>
          <cell r="R116">
            <v>4</v>
          </cell>
          <cell r="S116">
            <v>4</v>
          </cell>
          <cell r="T116">
            <v>4</v>
          </cell>
          <cell r="U116">
            <v>4</v>
          </cell>
          <cell r="V116">
            <v>4</v>
          </cell>
          <cell r="W116">
            <v>4</v>
          </cell>
          <cell r="X116">
            <v>4</v>
          </cell>
          <cell r="Y116">
            <v>4</v>
          </cell>
          <cell r="Z116">
            <v>4</v>
          </cell>
          <cell r="AA116">
            <v>4</v>
          </cell>
          <cell r="AB116">
            <v>4</v>
          </cell>
          <cell r="AC116">
            <v>4</v>
          </cell>
          <cell r="AD116">
            <v>4</v>
          </cell>
          <cell r="AE116">
            <v>4</v>
          </cell>
          <cell r="AF116">
            <v>4</v>
          </cell>
          <cell r="AG116">
            <v>4</v>
          </cell>
          <cell r="AH116">
            <v>4</v>
          </cell>
          <cell r="AI116">
            <v>4</v>
          </cell>
          <cell r="AJ116">
            <v>4</v>
          </cell>
          <cell r="AK116">
            <v>4</v>
          </cell>
          <cell r="AL116">
            <v>4</v>
          </cell>
          <cell r="AM116">
            <v>4</v>
          </cell>
          <cell r="AN116">
            <v>4</v>
          </cell>
          <cell r="AO116">
            <v>4</v>
          </cell>
          <cell r="AP116">
            <v>4</v>
          </cell>
          <cell r="AQ116">
            <v>4</v>
          </cell>
          <cell r="AR116">
            <v>4</v>
          </cell>
          <cell r="AS116">
            <v>4</v>
          </cell>
          <cell r="AT116">
            <v>4</v>
          </cell>
          <cell r="AU116">
            <v>4</v>
          </cell>
          <cell r="AV116">
            <v>4</v>
          </cell>
          <cell r="AW116">
            <v>4</v>
          </cell>
          <cell r="AX116">
            <v>4</v>
          </cell>
          <cell r="AY116">
            <v>4</v>
          </cell>
          <cell r="AZ116">
            <v>4</v>
          </cell>
          <cell r="BA116">
            <v>4</v>
          </cell>
          <cell r="BB116">
            <v>4</v>
          </cell>
          <cell r="BC116">
            <v>4</v>
          </cell>
          <cell r="BD116">
            <v>4</v>
          </cell>
          <cell r="BE116">
            <v>4</v>
          </cell>
          <cell r="BF116">
            <v>4</v>
          </cell>
          <cell r="BG116">
            <v>4</v>
          </cell>
          <cell r="BH116">
            <v>4</v>
          </cell>
          <cell r="BI116">
            <v>4</v>
          </cell>
          <cell r="BJ116">
            <v>4</v>
          </cell>
          <cell r="BK116">
            <v>4</v>
          </cell>
          <cell r="BL116">
            <v>4</v>
          </cell>
          <cell r="BM116">
            <v>4</v>
          </cell>
          <cell r="BN116">
            <v>4</v>
          </cell>
          <cell r="BO116">
            <v>4</v>
          </cell>
          <cell r="BP116">
            <v>4</v>
          </cell>
          <cell r="BQ116">
            <v>4</v>
          </cell>
          <cell r="BR116">
            <v>4</v>
          </cell>
          <cell r="BS116">
            <v>4</v>
          </cell>
          <cell r="BT116">
            <v>4</v>
          </cell>
          <cell r="BU116">
            <v>4</v>
          </cell>
          <cell r="BV116">
            <v>4</v>
          </cell>
          <cell r="BW116">
            <v>4</v>
          </cell>
          <cell r="BX116">
            <v>4</v>
          </cell>
          <cell r="BY116">
            <v>4</v>
          </cell>
          <cell r="BZ116">
            <v>4</v>
          </cell>
          <cell r="CA116">
            <v>4</v>
          </cell>
          <cell r="CB116">
            <v>4</v>
          </cell>
          <cell r="CC116">
            <v>4</v>
          </cell>
          <cell r="CD116">
            <v>4</v>
          </cell>
          <cell r="CE116">
            <v>4</v>
          </cell>
          <cell r="CF116">
            <v>4</v>
          </cell>
          <cell r="CG116">
            <v>4</v>
          </cell>
          <cell r="CH116">
            <v>4</v>
          </cell>
          <cell r="CI116">
            <v>4</v>
          </cell>
          <cell r="CJ116">
            <v>4</v>
          </cell>
          <cell r="CK116">
            <v>4</v>
          </cell>
          <cell r="CL116">
            <v>4</v>
          </cell>
          <cell r="CM116">
            <v>4</v>
          </cell>
          <cell r="CN116">
            <v>4</v>
          </cell>
          <cell r="CO116">
            <v>4</v>
          </cell>
          <cell r="CP116">
            <v>4</v>
          </cell>
          <cell r="CQ116">
            <v>4</v>
          </cell>
          <cell r="CR116">
            <v>4</v>
          </cell>
          <cell r="CS116">
            <v>4</v>
          </cell>
          <cell r="CT116">
            <v>4</v>
          </cell>
          <cell r="CU116">
            <v>4</v>
          </cell>
          <cell r="CV116">
            <v>4</v>
          </cell>
          <cell r="CW116">
            <v>4.0010000000000003</v>
          </cell>
          <cell r="CX116">
            <v>3.9980000000000002</v>
          </cell>
          <cell r="CY116">
            <v>3.9470000000000001</v>
          </cell>
          <cell r="CZ116">
            <v>3.8260000000000001</v>
          </cell>
          <cell r="DA116">
            <v>3.677</v>
          </cell>
          <cell r="DB116">
            <v>3.5179999999999998</v>
          </cell>
          <cell r="DC116">
            <v>3.508</v>
          </cell>
          <cell r="DD116">
            <v>3.5049999999999999</v>
          </cell>
          <cell r="DE116">
            <v>3.5289999999999999</v>
          </cell>
          <cell r="DF116">
            <v>3.5110000000000001</v>
          </cell>
          <cell r="DG116">
            <v>3.484</v>
          </cell>
          <cell r="DH116">
            <v>3.3079999999999998</v>
          </cell>
          <cell r="DI116">
            <v>3.2149999999999999</v>
          </cell>
          <cell r="DJ116">
            <v>3.2080000000000002</v>
          </cell>
          <cell r="DK116">
            <v>3.2080000000000002</v>
          </cell>
          <cell r="DL116">
            <v>2.9969999999999999</v>
          </cell>
          <cell r="DM116">
            <v>2.931</v>
          </cell>
          <cell r="DN116">
            <v>3.0209999999999999</v>
          </cell>
          <cell r="DO116">
            <v>3.028</v>
          </cell>
          <cell r="DP116">
            <v>3.1829999999999998</v>
          </cell>
          <cell r="DQ116">
            <v>3.0209999999999999</v>
          </cell>
          <cell r="DR116">
            <v>2.9420000000000002</v>
          </cell>
          <cell r="DS116">
            <v>2.907</v>
          </cell>
          <cell r="DT116">
            <v>2.766</v>
          </cell>
          <cell r="DU116">
            <v>2.7759999999999998</v>
          </cell>
          <cell r="DV116">
            <v>2.7759999999999998</v>
          </cell>
          <cell r="DW116">
            <v>2.831</v>
          </cell>
          <cell r="DX116">
            <v>2.9140000000000001</v>
          </cell>
          <cell r="DY116">
            <v>2.8170000000000002</v>
          </cell>
          <cell r="DZ116">
            <v>2.835</v>
          </cell>
          <cell r="EA116">
            <v>2.8690000000000002</v>
          </cell>
          <cell r="EB116">
            <v>2.8690000000000002</v>
          </cell>
          <cell r="EC116">
            <v>2.8039999999999998</v>
          </cell>
          <cell r="ED116">
            <v>2.714</v>
          </cell>
          <cell r="EE116">
            <v>2.6030000000000002</v>
          </cell>
          <cell r="EF116">
            <v>2.5449999999999999</v>
          </cell>
          <cell r="EG116">
            <v>2.641</v>
          </cell>
          <cell r="EH116">
            <v>2.6139999999999999</v>
          </cell>
          <cell r="EI116">
            <v>2.6619999999999999</v>
          </cell>
          <cell r="EJ116">
            <v>2.669</v>
          </cell>
          <cell r="EK116">
            <v>2.8660000000000001</v>
          </cell>
          <cell r="EL116">
            <v>2.8620000000000001</v>
          </cell>
          <cell r="EM116">
            <v>2.855</v>
          </cell>
          <cell r="EN116">
            <v>2.831</v>
          </cell>
          <cell r="EO116">
            <v>2.8730000000000002</v>
          </cell>
          <cell r="EP116">
            <v>2.952</v>
          </cell>
          <cell r="EQ116">
            <v>2.9350000000000001</v>
          </cell>
          <cell r="ER116">
            <v>2.9180000000000001</v>
          </cell>
          <cell r="ES116">
            <v>2.855</v>
          </cell>
          <cell r="ET116">
            <v>2.9140000000000001</v>
          </cell>
          <cell r="EU116">
            <v>2.855</v>
          </cell>
          <cell r="EV116">
            <v>2.7069999999999999</v>
          </cell>
          <cell r="EW116">
            <v>2.6859999999999999</v>
          </cell>
          <cell r="EX116">
            <v>2.7480000000000002</v>
          </cell>
          <cell r="EY116">
            <v>2.7480000000000002</v>
          </cell>
          <cell r="EZ116">
            <v>2.7480000000000002</v>
          </cell>
        </row>
        <row r="117">
          <cell r="A117" t="str">
            <v>Luxembourg</v>
          </cell>
          <cell r="B117" t="str">
            <v>Euro</v>
          </cell>
          <cell r="C117" t="str">
            <v>EUR</v>
          </cell>
          <cell r="D117">
            <v>35.5</v>
          </cell>
          <cell r="E117">
            <v>36</v>
          </cell>
          <cell r="F117">
            <v>35.200000000000003</v>
          </cell>
          <cell r="G117">
            <v>34.4</v>
          </cell>
          <cell r="H117">
            <v>34.4</v>
          </cell>
          <cell r="I117">
            <v>33.9</v>
          </cell>
          <cell r="J117">
            <v>32.6</v>
          </cell>
          <cell r="K117">
            <v>32.200000000000003</v>
          </cell>
          <cell r="L117">
            <v>32.200000000000003</v>
          </cell>
          <cell r="M117">
            <v>31.8</v>
          </cell>
          <cell r="N117">
            <v>31</v>
          </cell>
          <cell r="O117">
            <v>32</v>
          </cell>
          <cell r="P117">
            <v>32</v>
          </cell>
          <cell r="Q117">
            <v>31.3</v>
          </cell>
          <cell r="R117">
            <v>30.1</v>
          </cell>
          <cell r="S117">
            <v>28.9</v>
          </cell>
          <cell r="T117">
            <v>28.3</v>
          </cell>
          <cell r="U117">
            <v>28.3</v>
          </cell>
          <cell r="V117">
            <v>28.3</v>
          </cell>
          <cell r="W117">
            <v>28.3</v>
          </cell>
          <cell r="X117">
            <v>30.4</v>
          </cell>
          <cell r="Y117">
            <v>29</v>
          </cell>
          <cell r="Z117">
            <v>29</v>
          </cell>
          <cell r="AA117">
            <v>29.5</v>
          </cell>
          <cell r="AB117">
            <v>29.5</v>
          </cell>
          <cell r="AC117">
            <v>30.6</v>
          </cell>
          <cell r="AD117">
            <v>29.8</v>
          </cell>
          <cell r="AE117">
            <v>30.4</v>
          </cell>
          <cell r="AF117">
            <v>31.2</v>
          </cell>
          <cell r="AG117">
            <v>31.5</v>
          </cell>
          <cell r="AH117">
            <v>31.3</v>
          </cell>
          <cell r="AI117">
            <v>30.6</v>
          </cell>
          <cell r="AJ117">
            <v>30.6</v>
          </cell>
          <cell r="AK117">
            <v>31.3</v>
          </cell>
          <cell r="AL117">
            <v>31.3</v>
          </cell>
          <cell r="AM117">
            <v>31.6</v>
          </cell>
          <cell r="AN117">
            <v>32</v>
          </cell>
          <cell r="AO117">
            <v>33.9</v>
          </cell>
          <cell r="AP117">
            <v>34.799999999999997</v>
          </cell>
          <cell r="AQ117">
            <v>34.799999999999997</v>
          </cell>
          <cell r="AR117">
            <v>34.799999999999997</v>
          </cell>
          <cell r="AS117">
            <v>34.799999999999997</v>
          </cell>
          <cell r="AT117">
            <v>34.799999999999997</v>
          </cell>
          <cell r="AU117">
            <v>37.799999999999997</v>
          </cell>
          <cell r="AV117">
            <v>37.1</v>
          </cell>
          <cell r="AW117">
            <v>36.200000000000003</v>
          </cell>
          <cell r="AX117">
            <v>35.5</v>
          </cell>
          <cell r="AY117">
            <v>36.4</v>
          </cell>
          <cell r="AZ117">
            <v>36.9</v>
          </cell>
          <cell r="BA117">
            <v>37.6</v>
          </cell>
          <cell r="BB117">
            <v>37.1</v>
          </cell>
          <cell r="BC117">
            <v>38</v>
          </cell>
          <cell r="BD117">
            <v>37.049999999999997</v>
          </cell>
          <cell r="BE117">
            <v>36.700000000000003</v>
          </cell>
          <cell r="BF117">
            <v>37.4</v>
          </cell>
          <cell r="BG117">
            <v>36.6</v>
          </cell>
          <cell r="BH117">
            <v>37.1</v>
          </cell>
          <cell r="BI117">
            <v>34.6</v>
          </cell>
          <cell r="BJ117">
            <v>34</v>
          </cell>
          <cell r="BK117">
            <v>35.200000000000003</v>
          </cell>
          <cell r="BL117">
            <v>34.574599999999997</v>
          </cell>
          <cell r="BM117">
            <v>35.378100000000003</v>
          </cell>
          <cell r="BN117">
            <v>36.588299999999997</v>
          </cell>
          <cell r="BO117">
            <v>37.596800000000002</v>
          </cell>
          <cell r="BP117">
            <v>38.0809</v>
          </cell>
          <cell r="BQ117">
            <v>38.5246</v>
          </cell>
          <cell r="BR117">
            <v>39.048999999999999</v>
          </cell>
          <cell r="BS117">
            <v>37.758099999999999</v>
          </cell>
          <cell r="BT117">
            <v>38.564900000000002</v>
          </cell>
          <cell r="BU117">
            <v>38.0809</v>
          </cell>
          <cell r="BV117">
            <v>38.403599999999997</v>
          </cell>
          <cell r="BW117">
            <v>40.057499999999997</v>
          </cell>
          <cell r="BX117">
            <v>40.138199999999998</v>
          </cell>
          <cell r="BY117">
            <v>40.985300000000002</v>
          </cell>
          <cell r="BZ117">
            <v>41.671100000000003</v>
          </cell>
          <cell r="CA117">
            <v>42.0745</v>
          </cell>
          <cell r="CB117">
            <v>43.688099999999999</v>
          </cell>
          <cell r="CC117">
            <v>43.082999999999998</v>
          </cell>
          <cell r="CD117">
            <v>42.397199999999998</v>
          </cell>
          <cell r="CE117">
            <v>43.647799999999997</v>
          </cell>
          <cell r="CF117">
            <v>45.220999999999997</v>
          </cell>
          <cell r="CG117">
            <v>45.543700000000001</v>
          </cell>
          <cell r="CH117">
            <v>47.802799999999998</v>
          </cell>
          <cell r="CI117">
            <v>46.637</v>
          </cell>
          <cell r="CJ117">
            <v>43.353299999999997</v>
          </cell>
          <cell r="CK117">
            <v>43.889800000000001</v>
          </cell>
          <cell r="CL117">
            <v>44.010800000000003</v>
          </cell>
          <cell r="CM117">
            <v>45.624400000000001</v>
          </cell>
          <cell r="CN117">
            <v>45.059699999999999</v>
          </cell>
          <cell r="CO117">
            <v>47.076700000000002</v>
          </cell>
          <cell r="CP117">
            <v>47.439700000000002</v>
          </cell>
          <cell r="CQ117">
            <v>46.068199999999997</v>
          </cell>
          <cell r="CR117">
            <v>44.373899999999999</v>
          </cell>
          <cell r="CS117">
            <v>43.930199999999999</v>
          </cell>
          <cell r="CT117">
            <v>44.373899999999999</v>
          </cell>
          <cell r="CU117">
            <v>45.301699999999997</v>
          </cell>
          <cell r="CV117">
            <v>1.1359999999999999</v>
          </cell>
          <cell r="CW117">
            <v>1.1619999999999999</v>
          </cell>
          <cell r="CX117">
            <v>1.1579999999999999</v>
          </cell>
          <cell r="CY117">
            <v>1.143</v>
          </cell>
          <cell r="CZ117">
            <v>1.1080000000000001</v>
          </cell>
          <cell r="DA117">
            <v>1.0649999999999999</v>
          </cell>
          <cell r="DB117">
            <v>1.0189999999999999</v>
          </cell>
          <cell r="DC117">
            <v>1.016</v>
          </cell>
          <cell r="DD117">
            <v>1.0149999999999999</v>
          </cell>
          <cell r="DE117">
            <v>1.022</v>
          </cell>
          <cell r="DF117">
            <v>1.0169999999999999</v>
          </cell>
          <cell r="DG117">
            <v>1.0089999999999999</v>
          </cell>
          <cell r="DH117">
            <v>0.95799999999999996</v>
          </cell>
          <cell r="DI117">
            <v>0.93100000000000005</v>
          </cell>
          <cell r="DJ117">
            <v>0.92900000000000005</v>
          </cell>
          <cell r="DK117">
            <v>0.92900000000000005</v>
          </cell>
          <cell r="DL117">
            <v>0.86799999999999999</v>
          </cell>
          <cell r="DM117">
            <v>0.84899999999999998</v>
          </cell>
          <cell r="DN117">
            <v>0.875</v>
          </cell>
          <cell r="DO117">
            <v>0.877</v>
          </cell>
          <cell r="DP117">
            <v>0.92200000000000004</v>
          </cell>
          <cell r="DQ117">
            <v>0.875</v>
          </cell>
          <cell r="DR117">
            <v>0.85199999999999998</v>
          </cell>
          <cell r="DS117">
            <v>0.84199999999999997</v>
          </cell>
          <cell r="DT117">
            <v>0.80100000000000005</v>
          </cell>
          <cell r="DU117">
            <v>0.80400000000000005</v>
          </cell>
          <cell r="DV117">
            <v>0.80400000000000005</v>
          </cell>
          <cell r="DW117">
            <v>0.82</v>
          </cell>
          <cell r="DX117">
            <v>0.84399999999999997</v>
          </cell>
          <cell r="DY117">
            <v>0.81599999999999995</v>
          </cell>
          <cell r="DZ117">
            <v>0.82099999999999995</v>
          </cell>
          <cell r="EA117">
            <v>0.83099999999999996</v>
          </cell>
          <cell r="EB117">
            <v>0.83099999999999996</v>
          </cell>
          <cell r="EC117">
            <v>0.81200000000000006</v>
          </cell>
          <cell r="ED117">
            <v>0.78600000000000003</v>
          </cell>
          <cell r="EE117">
            <v>0.754</v>
          </cell>
          <cell r="EF117">
            <v>0.73699999999999999</v>
          </cell>
          <cell r="EG117">
            <v>0.76500000000000001</v>
          </cell>
          <cell r="EH117">
            <v>0.75700000000000001</v>
          </cell>
          <cell r="EI117">
            <v>0.77100000000000002</v>
          </cell>
          <cell r="EJ117">
            <v>0.77300000000000002</v>
          </cell>
          <cell r="EK117">
            <v>0.83</v>
          </cell>
          <cell r="EL117">
            <v>0.82899999999999996</v>
          </cell>
          <cell r="EM117">
            <v>0.82699999999999996</v>
          </cell>
          <cell r="EN117">
            <v>0.82</v>
          </cell>
          <cell r="EO117">
            <v>0.83199999999999996</v>
          </cell>
          <cell r="EP117">
            <v>0.85499999999999998</v>
          </cell>
          <cell r="EQ117">
            <v>0.85</v>
          </cell>
          <cell r="ER117">
            <v>0.84499999999999997</v>
          </cell>
          <cell r="ES117">
            <v>0.82699999999999996</v>
          </cell>
          <cell r="ET117">
            <v>0.84399999999999997</v>
          </cell>
          <cell r="EU117">
            <v>0.82699999999999996</v>
          </cell>
          <cell r="EV117">
            <v>0.78400000000000003</v>
          </cell>
          <cell r="EW117">
            <v>0.77800000000000002</v>
          </cell>
          <cell r="EX117">
            <v>0.79600000000000004</v>
          </cell>
          <cell r="EY117">
            <v>0.78400000000000003</v>
          </cell>
          <cell r="EZ117">
            <v>0.78</v>
          </cell>
        </row>
        <row r="118">
          <cell r="A118" t="str">
            <v>Macao</v>
          </cell>
          <cell r="B118" t="str">
            <v>Pataca</v>
          </cell>
          <cell r="C118" t="str">
            <v>MOP</v>
          </cell>
          <cell r="D118">
            <v>8.02</v>
          </cell>
          <cell r="E118">
            <v>8.02</v>
          </cell>
          <cell r="F118">
            <v>8.02</v>
          </cell>
          <cell r="G118">
            <v>8.02</v>
          </cell>
          <cell r="H118">
            <v>8.02</v>
          </cell>
          <cell r="I118">
            <v>8.02</v>
          </cell>
          <cell r="J118">
            <v>8.02</v>
          </cell>
          <cell r="K118">
            <v>8.02</v>
          </cell>
          <cell r="L118">
            <v>8.02</v>
          </cell>
          <cell r="M118">
            <v>8.02</v>
          </cell>
          <cell r="N118">
            <v>8.02</v>
          </cell>
          <cell r="O118">
            <v>8.02</v>
          </cell>
          <cell r="P118">
            <v>8.02</v>
          </cell>
          <cell r="Q118">
            <v>8.02</v>
          </cell>
          <cell r="R118">
            <v>8.02</v>
          </cell>
          <cell r="S118">
            <v>8.02</v>
          </cell>
          <cell r="T118">
            <v>8.02</v>
          </cell>
          <cell r="U118">
            <v>8.02</v>
          </cell>
          <cell r="V118">
            <v>8.02</v>
          </cell>
          <cell r="W118">
            <v>8.02</v>
          </cell>
          <cell r="X118">
            <v>8.02</v>
          </cell>
          <cell r="Y118">
            <v>8.02</v>
          </cell>
          <cell r="Z118">
            <v>8.02</v>
          </cell>
          <cell r="AA118">
            <v>8.02</v>
          </cell>
          <cell r="AB118">
            <v>8.02</v>
          </cell>
          <cell r="AC118">
            <v>8.02</v>
          </cell>
          <cell r="AD118">
            <v>8.02</v>
          </cell>
          <cell r="AE118">
            <v>8.02</v>
          </cell>
          <cell r="AF118">
            <v>8.02</v>
          </cell>
          <cell r="AG118">
            <v>8.02</v>
          </cell>
          <cell r="AH118">
            <v>8.02</v>
          </cell>
          <cell r="AI118">
            <v>8.02</v>
          </cell>
          <cell r="AJ118">
            <v>8.02</v>
          </cell>
          <cell r="AK118">
            <v>8.02</v>
          </cell>
          <cell r="AL118">
            <v>8.02</v>
          </cell>
          <cell r="AM118">
            <v>8.02</v>
          </cell>
          <cell r="AN118">
            <v>8.02</v>
          </cell>
          <cell r="AO118">
            <v>8.02</v>
          </cell>
          <cell r="AP118">
            <v>8.02</v>
          </cell>
          <cell r="AQ118">
            <v>8.02</v>
          </cell>
          <cell r="AR118">
            <v>8.02</v>
          </cell>
          <cell r="AS118">
            <v>8.02</v>
          </cell>
          <cell r="AT118">
            <v>8.02</v>
          </cell>
          <cell r="AU118">
            <v>8.02</v>
          </cell>
          <cell r="AV118">
            <v>8.02</v>
          </cell>
          <cell r="AW118">
            <v>8.02</v>
          </cell>
          <cell r="AX118">
            <v>8.02</v>
          </cell>
          <cell r="AY118">
            <v>8.02</v>
          </cell>
          <cell r="AZ118">
            <v>8.02</v>
          </cell>
          <cell r="BA118">
            <v>8.02</v>
          </cell>
          <cell r="BB118">
            <v>8.02</v>
          </cell>
          <cell r="BC118">
            <v>8.02</v>
          </cell>
          <cell r="BD118">
            <v>8.02</v>
          </cell>
          <cell r="BE118">
            <v>8.02</v>
          </cell>
          <cell r="BF118">
            <v>8.02</v>
          </cell>
          <cell r="BG118">
            <v>8.02</v>
          </cell>
          <cell r="BH118">
            <v>8.02</v>
          </cell>
          <cell r="BI118">
            <v>8.02</v>
          </cell>
          <cell r="BJ118">
            <v>8.02</v>
          </cell>
          <cell r="BK118">
            <v>8.02</v>
          </cell>
          <cell r="BL118">
            <v>8.02</v>
          </cell>
          <cell r="BM118">
            <v>8.02</v>
          </cell>
          <cell r="BN118">
            <v>8.02</v>
          </cell>
          <cell r="BO118">
            <v>8.02</v>
          </cell>
          <cell r="BP118">
            <v>8.02</v>
          </cell>
          <cell r="BQ118">
            <v>8.02</v>
          </cell>
          <cell r="BR118">
            <v>8.02</v>
          </cell>
          <cell r="BS118">
            <v>8.02</v>
          </cell>
          <cell r="BT118">
            <v>8.02</v>
          </cell>
          <cell r="BU118">
            <v>8.02</v>
          </cell>
          <cell r="BV118">
            <v>8.02</v>
          </cell>
          <cell r="BW118">
            <v>8.02</v>
          </cell>
          <cell r="BX118">
            <v>8.02</v>
          </cell>
          <cell r="BY118">
            <v>8.02</v>
          </cell>
          <cell r="BZ118">
            <v>8.07</v>
          </cell>
          <cell r="CA118">
            <v>8.07</v>
          </cell>
          <cell r="CB118">
            <v>8.07</v>
          </cell>
          <cell r="CC118">
            <v>8.07</v>
          </cell>
          <cell r="CD118">
            <v>8.07</v>
          </cell>
          <cell r="CE118">
            <v>8.07</v>
          </cell>
          <cell r="CF118">
            <v>8.07</v>
          </cell>
          <cell r="CG118">
            <v>8.07</v>
          </cell>
          <cell r="CH118">
            <v>8.07</v>
          </cell>
          <cell r="CI118">
            <v>8.0399999999999991</v>
          </cell>
          <cell r="CJ118">
            <v>8.0399999999999991</v>
          </cell>
          <cell r="CK118">
            <v>8.0399999999999991</v>
          </cell>
          <cell r="CL118">
            <v>8.0399999999999991</v>
          </cell>
          <cell r="CM118">
            <v>8.0399999999999991</v>
          </cell>
          <cell r="CN118">
            <v>7.96</v>
          </cell>
          <cell r="CO118">
            <v>7.96</v>
          </cell>
          <cell r="CP118">
            <v>7.96</v>
          </cell>
          <cell r="CQ118">
            <v>8</v>
          </cell>
          <cell r="CR118">
            <v>8.0299999999999994</v>
          </cell>
          <cell r="CS118">
            <v>8.0299999999999994</v>
          </cell>
          <cell r="CT118">
            <v>8.0299999999999994</v>
          </cell>
          <cell r="CU118">
            <v>8.0299999999999994</v>
          </cell>
          <cell r="CV118">
            <v>8.0299999999999994</v>
          </cell>
          <cell r="CW118">
            <v>8.0299999999999994</v>
          </cell>
          <cell r="CX118">
            <v>8.0299999999999994</v>
          </cell>
          <cell r="CY118">
            <v>8.0299999999999994</v>
          </cell>
          <cell r="CZ118">
            <v>8.0299999999999994</v>
          </cell>
          <cell r="DA118">
            <v>8</v>
          </cell>
          <cell r="DB118">
            <v>8</v>
          </cell>
          <cell r="DC118">
            <v>8</v>
          </cell>
          <cell r="DD118">
            <v>8</v>
          </cell>
          <cell r="DE118">
            <v>8</v>
          </cell>
          <cell r="DF118">
            <v>8</v>
          </cell>
          <cell r="DG118">
            <v>8</v>
          </cell>
          <cell r="DH118">
            <v>8</v>
          </cell>
          <cell r="DI118">
            <v>8</v>
          </cell>
          <cell r="DJ118">
            <v>8</v>
          </cell>
          <cell r="DK118">
            <v>8</v>
          </cell>
          <cell r="DL118">
            <v>8</v>
          </cell>
          <cell r="DM118">
            <v>8</v>
          </cell>
          <cell r="DN118">
            <v>8</v>
          </cell>
          <cell r="DO118">
            <v>8</v>
          </cell>
          <cell r="DP118">
            <v>8</v>
          </cell>
          <cell r="DQ118">
            <v>8</v>
          </cell>
          <cell r="DR118">
            <v>8</v>
          </cell>
          <cell r="DS118">
            <v>8</v>
          </cell>
          <cell r="DT118">
            <v>8</v>
          </cell>
          <cell r="DU118">
            <v>8</v>
          </cell>
          <cell r="DV118">
            <v>8</v>
          </cell>
          <cell r="DW118">
            <v>8</v>
          </cell>
          <cell r="DX118">
            <v>8</v>
          </cell>
          <cell r="DY118">
            <v>8</v>
          </cell>
          <cell r="DZ118">
            <v>8</v>
          </cell>
          <cell r="EA118">
            <v>8</v>
          </cell>
          <cell r="EB118">
            <v>8</v>
          </cell>
          <cell r="EC118">
            <v>8</v>
          </cell>
          <cell r="ED118">
            <v>8</v>
          </cell>
          <cell r="EE118">
            <v>8</v>
          </cell>
          <cell r="EF118">
            <v>8</v>
          </cell>
          <cell r="EG118">
            <v>8</v>
          </cell>
          <cell r="EH118">
            <v>8</v>
          </cell>
          <cell r="EI118">
            <v>8</v>
          </cell>
          <cell r="EJ118">
            <v>8</v>
          </cell>
          <cell r="EK118">
            <v>8</v>
          </cell>
          <cell r="EL118">
            <v>8</v>
          </cell>
          <cell r="EM118">
            <v>8</v>
          </cell>
          <cell r="EN118">
            <v>8</v>
          </cell>
          <cell r="EO118">
            <v>8</v>
          </cell>
          <cell r="EP118">
            <v>8</v>
          </cell>
          <cell r="EQ118">
            <v>8</v>
          </cell>
          <cell r="ER118">
            <v>8</v>
          </cell>
          <cell r="ES118">
            <v>8</v>
          </cell>
          <cell r="ET118">
            <v>8</v>
          </cell>
          <cell r="EU118">
            <v>7.99</v>
          </cell>
          <cell r="EV118">
            <v>7.99</v>
          </cell>
          <cell r="EW118">
            <v>7.99</v>
          </cell>
          <cell r="EX118">
            <v>7.99</v>
          </cell>
          <cell r="EY118">
            <v>7.99</v>
          </cell>
          <cell r="EZ118">
            <v>7.99</v>
          </cell>
        </row>
        <row r="119">
          <cell r="A119" t="str">
            <v>Macedonia, FYR of</v>
          </cell>
          <cell r="B119" t="str">
            <v>Denar</v>
          </cell>
          <cell r="C119" t="str">
            <v>MKD</v>
          </cell>
          <cell r="D119">
            <v>45</v>
          </cell>
          <cell r="E119">
            <v>47</v>
          </cell>
          <cell r="F119">
            <v>47</v>
          </cell>
          <cell r="G119">
            <v>45</v>
          </cell>
          <cell r="H119">
            <v>45</v>
          </cell>
          <cell r="I119">
            <v>45</v>
          </cell>
          <cell r="J119">
            <v>42</v>
          </cell>
          <cell r="K119">
            <v>42</v>
          </cell>
          <cell r="L119">
            <v>39.9</v>
          </cell>
          <cell r="M119">
            <v>39.1</v>
          </cell>
          <cell r="N119">
            <v>39.1</v>
          </cell>
          <cell r="O119">
            <v>39.1</v>
          </cell>
          <cell r="P119">
            <v>41.1</v>
          </cell>
          <cell r="Q119">
            <v>41.1</v>
          </cell>
          <cell r="R119">
            <v>39.299999999999997</v>
          </cell>
          <cell r="S119">
            <v>37.4</v>
          </cell>
          <cell r="T119">
            <v>37.4</v>
          </cell>
          <cell r="U119">
            <v>37.4</v>
          </cell>
          <cell r="V119">
            <v>36.6</v>
          </cell>
          <cell r="W119">
            <v>36.6</v>
          </cell>
          <cell r="X119">
            <v>39.299999999999997</v>
          </cell>
          <cell r="Y119">
            <v>37.1</v>
          </cell>
          <cell r="Z119">
            <v>37.1</v>
          </cell>
          <cell r="AA119">
            <v>37.1</v>
          </cell>
          <cell r="AB119">
            <v>37.5</v>
          </cell>
          <cell r="AC119">
            <v>37.5</v>
          </cell>
          <cell r="AD119">
            <v>37.5</v>
          </cell>
          <cell r="AE119">
            <v>38.4</v>
          </cell>
          <cell r="AF119">
            <v>39.6</v>
          </cell>
          <cell r="AG119">
            <v>39.6</v>
          </cell>
          <cell r="AH119">
            <v>40.700000000000003</v>
          </cell>
          <cell r="AI119">
            <v>38.700000000000003</v>
          </cell>
          <cell r="AJ119">
            <v>38.700000000000003</v>
          </cell>
          <cell r="AK119">
            <v>39.4</v>
          </cell>
          <cell r="AL119">
            <v>39.4</v>
          </cell>
          <cell r="AM119">
            <v>39.4</v>
          </cell>
          <cell r="AN119">
            <v>40.5</v>
          </cell>
          <cell r="AO119">
            <v>43.6</v>
          </cell>
          <cell r="AP119">
            <v>43.6</v>
          </cell>
          <cell r="AQ119">
            <v>45.1</v>
          </cell>
          <cell r="AR119">
            <v>45.1</v>
          </cell>
          <cell r="AS119">
            <v>45.1</v>
          </cell>
          <cell r="AT119">
            <v>46</v>
          </cell>
          <cell r="AU119">
            <v>56.6</v>
          </cell>
          <cell r="AV119">
            <v>56.6</v>
          </cell>
          <cell r="AW119">
            <v>55</v>
          </cell>
          <cell r="AX119">
            <v>55</v>
          </cell>
          <cell r="AY119">
            <v>55</v>
          </cell>
          <cell r="AZ119">
            <v>55</v>
          </cell>
          <cell r="BA119">
            <v>55</v>
          </cell>
          <cell r="BB119">
            <v>55.6</v>
          </cell>
          <cell r="BC119">
            <v>56.15</v>
          </cell>
          <cell r="BD119">
            <v>55.2</v>
          </cell>
          <cell r="BE119">
            <v>55.2</v>
          </cell>
          <cell r="BF119">
            <v>55.2</v>
          </cell>
          <cell r="BG119">
            <v>55.2</v>
          </cell>
          <cell r="BH119">
            <v>55.8</v>
          </cell>
          <cell r="BI119">
            <v>51.9</v>
          </cell>
          <cell r="BJ119">
            <v>50.94</v>
          </cell>
          <cell r="BK119">
            <v>50.94</v>
          </cell>
          <cell r="BL119">
            <v>51.95</v>
          </cell>
          <cell r="BM119">
            <v>52.41</v>
          </cell>
          <cell r="BN119">
            <v>52.41</v>
          </cell>
          <cell r="BO119">
            <v>56.52</v>
          </cell>
          <cell r="BP119">
            <v>56.52</v>
          </cell>
          <cell r="BQ119">
            <v>57.38</v>
          </cell>
          <cell r="BR119">
            <v>58.43</v>
          </cell>
          <cell r="BS119">
            <v>58.43</v>
          </cell>
          <cell r="BT119">
            <v>58.43</v>
          </cell>
          <cell r="BU119">
            <v>58.43</v>
          </cell>
          <cell r="BV119">
            <v>58.43</v>
          </cell>
          <cell r="BW119">
            <v>58.43</v>
          </cell>
          <cell r="BX119">
            <v>58.43</v>
          </cell>
          <cell r="BY119">
            <v>58.43</v>
          </cell>
          <cell r="BZ119">
            <v>58.43</v>
          </cell>
          <cell r="CA119">
            <v>58.43</v>
          </cell>
          <cell r="CB119">
            <v>65.8</v>
          </cell>
          <cell r="CC119">
            <v>65.8</v>
          </cell>
          <cell r="CD119">
            <v>65.8</v>
          </cell>
          <cell r="CE119">
            <v>65.8</v>
          </cell>
          <cell r="CF119">
            <v>65.8</v>
          </cell>
          <cell r="CG119">
            <v>65.8</v>
          </cell>
          <cell r="CH119">
            <v>65.8</v>
          </cell>
          <cell r="CI119">
            <v>65.8</v>
          </cell>
          <cell r="CJ119">
            <v>68.06</v>
          </cell>
          <cell r="CK119">
            <v>68.06</v>
          </cell>
          <cell r="CL119">
            <v>66.319999999999993</v>
          </cell>
          <cell r="CM119">
            <v>67.5</v>
          </cell>
          <cell r="CN119">
            <v>67.540000000000006</v>
          </cell>
          <cell r="CO119">
            <v>69.94</v>
          </cell>
          <cell r="CP119">
            <v>71.06</v>
          </cell>
          <cell r="CQ119">
            <v>69.25</v>
          </cell>
          <cell r="CR119">
            <v>65.930000000000007</v>
          </cell>
          <cell r="CS119">
            <v>65.62</v>
          </cell>
          <cell r="CT119">
            <v>67.75</v>
          </cell>
          <cell r="CU119">
            <v>69.23</v>
          </cell>
          <cell r="CV119">
            <v>67.44</v>
          </cell>
          <cell r="CW119">
            <v>68.83</v>
          </cell>
          <cell r="CX119">
            <v>69.5</v>
          </cell>
          <cell r="CY119">
            <v>68.92</v>
          </cell>
          <cell r="CZ119">
            <v>68.42</v>
          </cell>
          <cell r="DA119">
            <v>65.63</v>
          </cell>
          <cell r="DB119">
            <v>63.08</v>
          </cell>
          <cell r="DC119">
            <v>63.08</v>
          </cell>
          <cell r="DD119">
            <v>62.23</v>
          </cell>
          <cell r="DE119">
            <v>61.96</v>
          </cell>
          <cell r="DF119">
            <v>62.14</v>
          </cell>
          <cell r="DG119">
            <v>60.52</v>
          </cell>
          <cell r="DH119">
            <v>60.25</v>
          </cell>
          <cell r="DI119">
            <v>56.51</v>
          </cell>
          <cell r="DJ119">
            <v>56.82</v>
          </cell>
          <cell r="DK119">
            <v>57.62</v>
          </cell>
          <cell r="DL119">
            <v>55.56</v>
          </cell>
          <cell r="DM119">
            <v>51.97</v>
          </cell>
          <cell r="DN119">
            <v>52.32</v>
          </cell>
          <cell r="DO119">
            <v>53.1</v>
          </cell>
          <cell r="DP119">
            <v>55.31</v>
          </cell>
          <cell r="DQ119">
            <v>53.103000000000002</v>
          </cell>
          <cell r="DR119">
            <v>51.704999999999998</v>
          </cell>
          <cell r="DS119">
            <v>51.19</v>
          </cell>
          <cell r="DT119">
            <v>49.11</v>
          </cell>
          <cell r="DU119">
            <v>47.98</v>
          </cell>
          <cell r="DV119">
            <v>48.16</v>
          </cell>
          <cell r="DW119">
            <v>50.000999999999998</v>
          </cell>
          <cell r="DX119">
            <v>51.33</v>
          </cell>
          <cell r="DY119">
            <v>50.98</v>
          </cell>
          <cell r="DZ119">
            <v>50.47</v>
          </cell>
          <cell r="EA119">
            <v>50.07</v>
          </cell>
          <cell r="EB119">
            <v>50.243000000000002</v>
          </cell>
          <cell r="EC119">
            <v>49.56</v>
          </cell>
          <cell r="ED119">
            <v>48.54</v>
          </cell>
          <cell r="EE119">
            <v>46.93</v>
          </cell>
          <cell r="EF119">
            <v>46.11</v>
          </cell>
          <cell r="EG119">
            <v>46.79</v>
          </cell>
          <cell r="EH119">
            <v>46.75</v>
          </cell>
          <cell r="EI119">
            <v>47.08</v>
          </cell>
          <cell r="EJ119">
            <v>46.69</v>
          </cell>
          <cell r="EK119">
            <v>48.44</v>
          </cell>
          <cell r="EL119">
            <v>50.5</v>
          </cell>
          <cell r="EM119">
            <v>50.12</v>
          </cell>
          <cell r="EN119">
            <v>49.91</v>
          </cell>
          <cell r="EO119">
            <v>50.25</v>
          </cell>
          <cell r="EP119">
            <v>50.96</v>
          </cell>
          <cell r="EQ119">
            <v>51.67</v>
          </cell>
          <cell r="ER119">
            <v>51.55</v>
          </cell>
          <cell r="ES119">
            <v>49.73</v>
          </cell>
          <cell r="ET119">
            <v>51.02</v>
          </cell>
          <cell r="EU119">
            <v>50.5</v>
          </cell>
          <cell r="EV119">
            <v>48.98</v>
          </cell>
          <cell r="EW119">
            <v>47.41</v>
          </cell>
          <cell r="EX119">
            <v>48.7</v>
          </cell>
          <cell r="EY119">
            <v>48.18</v>
          </cell>
          <cell r="EZ119">
            <v>47.52</v>
          </cell>
        </row>
        <row r="120">
          <cell r="A120" t="str">
            <v>Madagascar</v>
          </cell>
          <cell r="B120" t="str">
            <v>Malagascy Ariary</v>
          </cell>
          <cell r="C120" t="str">
            <v>MGA</v>
          </cell>
          <cell r="D120">
            <v>1940</v>
          </cell>
          <cell r="E120">
            <v>1940</v>
          </cell>
          <cell r="F120">
            <v>1940</v>
          </cell>
          <cell r="G120">
            <v>1916</v>
          </cell>
          <cell r="H120">
            <v>2910</v>
          </cell>
          <cell r="I120">
            <v>2910</v>
          </cell>
          <cell r="J120">
            <v>3460</v>
          </cell>
          <cell r="K120">
            <v>3730</v>
          </cell>
          <cell r="L120">
            <v>3730</v>
          </cell>
          <cell r="M120">
            <v>3730</v>
          </cell>
          <cell r="N120">
            <v>3615</v>
          </cell>
          <cell r="O120">
            <v>3760</v>
          </cell>
          <cell r="P120">
            <v>3862</v>
          </cell>
          <cell r="Q120">
            <v>4017</v>
          </cell>
          <cell r="R120">
            <v>4168</v>
          </cell>
          <cell r="S120">
            <v>4100</v>
          </cell>
          <cell r="T120">
            <v>4100</v>
          </cell>
          <cell r="U120">
            <v>4360</v>
          </cell>
          <cell r="V120">
            <v>4360</v>
          </cell>
          <cell r="W120">
            <v>4360</v>
          </cell>
          <cell r="X120">
            <v>4830</v>
          </cell>
          <cell r="Y120">
            <v>3470</v>
          </cell>
          <cell r="Z120">
            <v>4690</v>
          </cell>
          <cell r="AA120">
            <v>4170</v>
          </cell>
          <cell r="AB120">
            <v>4170</v>
          </cell>
          <cell r="AC120">
            <v>4170</v>
          </cell>
          <cell r="AD120">
            <v>4170</v>
          </cell>
          <cell r="AE120">
            <v>3970</v>
          </cell>
          <cell r="AF120">
            <v>3970</v>
          </cell>
          <cell r="AG120">
            <v>3970</v>
          </cell>
          <cell r="AH120">
            <v>4100</v>
          </cell>
          <cell r="AI120">
            <v>3950</v>
          </cell>
          <cell r="AJ120">
            <v>3950</v>
          </cell>
          <cell r="AK120">
            <v>4110</v>
          </cell>
          <cell r="AL120">
            <v>4110</v>
          </cell>
          <cell r="AM120">
            <v>4110</v>
          </cell>
          <cell r="AN120">
            <v>4330</v>
          </cell>
          <cell r="AO120">
            <v>4330</v>
          </cell>
          <cell r="AP120">
            <v>4940</v>
          </cell>
          <cell r="AQ120">
            <v>4940</v>
          </cell>
          <cell r="AR120">
            <v>4940</v>
          </cell>
          <cell r="AS120">
            <v>4940</v>
          </cell>
          <cell r="AT120">
            <v>5120</v>
          </cell>
          <cell r="AU120">
            <v>5320</v>
          </cell>
          <cell r="AV120">
            <v>5320</v>
          </cell>
          <cell r="AW120">
            <v>5320</v>
          </cell>
          <cell r="AX120">
            <v>5320</v>
          </cell>
          <cell r="AY120">
            <v>5320</v>
          </cell>
          <cell r="AZ120">
            <v>5320</v>
          </cell>
          <cell r="BA120">
            <v>5433.3</v>
          </cell>
          <cell r="BB120">
            <v>5474.84</v>
          </cell>
          <cell r="BC120">
            <v>5440.13</v>
          </cell>
          <cell r="BD120">
            <v>5443.56</v>
          </cell>
          <cell r="BE120">
            <v>5530.91</v>
          </cell>
          <cell r="BF120">
            <v>5509.42</v>
          </cell>
          <cell r="BG120">
            <v>5550.09</v>
          </cell>
          <cell r="BH120">
            <v>5673.76</v>
          </cell>
          <cell r="BI120">
            <v>5344.04</v>
          </cell>
          <cell r="BJ120">
            <v>5087.05</v>
          </cell>
          <cell r="BK120">
            <v>5354.55</v>
          </cell>
          <cell r="BL120">
            <v>5446.47</v>
          </cell>
          <cell r="BM120">
            <v>5522.42</v>
          </cell>
          <cell r="BN120">
            <v>5726.81</v>
          </cell>
          <cell r="BO120">
            <v>5908.35</v>
          </cell>
          <cell r="BP120">
            <v>6182.29</v>
          </cell>
          <cell r="BQ120">
            <v>7510</v>
          </cell>
          <cell r="BR120">
            <v>6777.08</v>
          </cell>
          <cell r="BS120">
            <v>6773.16</v>
          </cell>
          <cell r="BT120">
            <v>6790.32</v>
          </cell>
          <cell r="BU120">
            <v>6648.38</v>
          </cell>
          <cell r="BV120">
            <v>6242.2</v>
          </cell>
          <cell r="BW120">
            <v>6376.25</v>
          </cell>
          <cell r="BX120">
            <v>6505.25</v>
          </cell>
          <cell r="BY120">
            <v>6594.51</v>
          </cell>
          <cell r="BZ120">
            <v>6790.73</v>
          </cell>
          <cell r="CA120">
            <v>6895.73</v>
          </cell>
          <cell r="CB120">
            <v>7013.96</v>
          </cell>
          <cell r="CC120">
            <v>7144.77</v>
          </cell>
          <cell r="CD120">
            <v>6462.88</v>
          </cell>
          <cell r="CE120">
            <v>6739.54</v>
          </cell>
          <cell r="CF120">
            <v>6611.21</v>
          </cell>
          <cell r="CG120">
            <v>6920.24</v>
          </cell>
          <cell r="CH120">
            <v>6791.17</v>
          </cell>
          <cell r="CI120">
            <v>6607.64</v>
          </cell>
          <cell r="CJ120">
            <v>6608</v>
          </cell>
          <cell r="CK120">
            <v>6258</v>
          </cell>
          <cell r="CL120">
            <v>6646</v>
          </cell>
          <cell r="CM120">
            <v>6700</v>
          </cell>
          <cell r="CN120">
            <v>6777</v>
          </cell>
          <cell r="CO120">
            <v>6513</v>
          </cell>
          <cell r="CP120">
            <v>6589</v>
          </cell>
          <cell r="CQ120">
            <v>6515</v>
          </cell>
          <cell r="CR120">
            <v>6134</v>
          </cell>
          <cell r="CS120">
            <v>6134</v>
          </cell>
          <cell r="CT120">
            <v>6184</v>
          </cell>
          <cell r="CU120">
            <v>6342</v>
          </cell>
          <cell r="CV120">
            <v>6460</v>
          </cell>
          <cell r="CW120">
            <v>6415</v>
          </cell>
          <cell r="CX120">
            <v>6415</v>
          </cell>
          <cell r="CY120">
            <v>6741</v>
          </cell>
          <cell r="CZ120">
            <v>6779</v>
          </cell>
          <cell r="DA120">
            <v>6670</v>
          </cell>
          <cell r="DB120">
            <v>6388</v>
          </cell>
          <cell r="DC120">
            <v>6699</v>
          </cell>
          <cell r="DD120">
            <v>6571</v>
          </cell>
          <cell r="DE120">
            <v>6640</v>
          </cell>
          <cell r="DF120">
            <v>6626</v>
          </cell>
          <cell r="DG120">
            <v>6507</v>
          </cell>
          <cell r="DH120">
            <v>6447</v>
          </cell>
          <cell r="DI120">
            <v>6328</v>
          </cell>
          <cell r="DJ120">
            <v>6240</v>
          </cell>
          <cell r="DK120">
            <v>6341</v>
          </cell>
          <cell r="DL120">
            <v>6313</v>
          </cell>
          <cell r="DM120">
            <v>5940</v>
          </cell>
          <cell r="DN120">
            <v>5841</v>
          </cell>
          <cell r="DO120">
            <v>5825</v>
          </cell>
          <cell r="DP120">
            <v>6043</v>
          </cell>
          <cell r="DQ120">
            <v>5790</v>
          </cell>
          <cell r="DR120">
            <v>5793</v>
          </cell>
          <cell r="DS120">
            <v>5819</v>
          </cell>
          <cell r="DT120">
            <v>5489</v>
          </cell>
          <cell r="DU120">
            <v>6070</v>
          </cell>
          <cell r="DV120">
            <v>6517</v>
          </cell>
          <cell r="DW120">
            <v>6877</v>
          </cell>
          <cell r="DX120">
            <v>7500</v>
          </cell>
          <cell r="DY120">
            <v>8500</v>
          </cell>
          <cell r="DZ120">
            <v>9521</v>
          </cell>
          <cell r="EA120">
            <v>10417</v>
          </cell>
          <cell r="EB120">
            <v>9858</v>
          </cell>
          <cell r="EC120">
            <v>9865</v>
          </cell>
          <cell r="ED120">
            <v>9807</v>
          </cell>
          <cell r="EE120">
            <v>9287</v>
          </cell>
          <cell r="EF120">
            <v>1796.4</v>
          </cell>
          <cell r="EG120">
            <v>1748.46</v>
          </cell>
          <cell r="EH120">
            <v>1805</v>
          </cell>
          <cell r="EI120">
            <v>1814</v>
          </cell>
          <cell r="EJ120">
            <v>1830</v>
          </cell>
          <cell r="EK120">
            <v>1854</v>
          </cell>
          <cell r="EL120">
            <v>1912</v>
          </cell>
          <cell r="EM120">
            <v>1943</v>
          </cell>
          <cell r="EN120">
            <v>1905</v>
          </cell>
          <cell r="EO120">
            <v>2049.8000000000002</v>
          </cell>
          <cell r="EP120">
            <v>2110</v>
          </cell>
          <cell r="EQ120">
            <v>2200</v>
          </cell>
          <cell r="ER120">
            <v>2130</v>
          </cell>
          <cell r="ES120">
            <v>2108</v>
          </cell>
          <cell r="ET120">
            <v>2162</v>
          </cell>
          <cell r="EU120">
            <v>2182</v>
          </cell>
          <cell r="EV120">
            <v>2170</v>
          </cell>
          <cell r="EW120">
            <v>2152.44</v>
          </cell>
          <cell r="EX120">
            <v>2069</v>
          </cell>
          <cell r="EY120">
            <v>2150</v>
          </cell>
          <cell r="EZ120">
            <v>2118</v>
          </cell>
        </row>
        <row r="121">
          <cell r="A121" t="str">
            <v>Malawi</v>
          </cell>
          <cell r="B121" t="str">
            <v>Kwacha</v>
          </cell>
          <cell r="C121" t="str">
            <v>MWK</v>
          </cell>
          <cell r="D121">
            <v>4.37</v>
          </cell>
          <cell r="E121">
            <v>6.29</v>
          </cell>
          <cell r="F121">
            <v>6.51</v>
          </cell>
          <cell r="G121">
            <v>6.62</v>
          </cell>
          <cell r="H121">
            <v>6.85</v>
          </cell>
          <cell r="I121">
            <v>6.85</v>
          </cell>
          <cell r="J121">
            <v>7.02</v>
          </cell>
          <cell r="K121">
            <v>7.02</v>
          </cell>
          <cell r="L121">
            <v>7.53</v>
          </cell>
          <cell r="M121">
            <v>12.8</v>
          </cell>
          <cell r="N121">
            <v>15.7</v>
          </cell>
          <cell r="O121">
            <v>18</v>
          </cell>
          <cell r="P121">
            <v>15.2</v>
          </cell>
          <cell r="Q121">
            <v>15.2</v>
          </cell>
          <cell r="R121">
            <v>15.2</v>
          </cell>
          <cell r="S121">
            <v>15.2</v>
          </cell>
          <cell r="T121">
            <v>15.2</v>
          </cell>
          <cell r="U121">
            <v>15.2</v>
          </cell>
          <cell r="V121">
            <v>15.2</v>
          </cell>
          <cell r="W121">
            <v>15.2</v>
          </cell>
          <cell r="X121">
            <v>15.2</v>
          </cell>
          <cell r="Y121">
            <v>15.2</v>
          </cell>
          <cell r="Z121">
            <v>15.2</v>
          </cell>
          <cell r="AA121">
            <v>15.2</v>
          </cell>
          <cell r="AB121">
            <v>15.2</v>
          </cell>
          <cell r="AC121">
            <v>15.2</v>
          </cell>
          <cell r="AD121">
            <v>15.2</v>
          </cell>
          <cell r="AE121">
            <v>15.2</v>
          </cell>
          <cell r="AF121">
            <v>15.2</v>
          </cell>
          <cell r="AG121">
            <v>15.2</v>
          </cell>
          <cell r="AH121">
            <v>15.2</v>
          </cell>
          <cell r="AI121">
            <v>15.2</v>
          </cell>
          <cell r="AJ121">
            <v>15.2</v>
          </cell>
          <cell r="AK121">
            <v>15.2</v>
          </cell>
          <cell r="AL121">
            <v>15.2</v>
          </cell>
          <cell r="AM121">
            <v>15.2</v>
          </cell>
          <cell r="AN121">
            <v>15.2</v>
          </cell>
          <cell r="AO121">
            <v>15.2</v>
          </cell>
          <cell r="AP121">
            <v>15.2</v>
          </cell>
          <cell r="AQ121">
            <v>15.2</v>
          </cell>
          <cell r="AR121">
            <v>15.2</v>
          </cell>
          <cell r="AS121">
            <v>15.2</v>
          </cell>
          <cell r="AT121">
            <v>15.2</v>
          </cell>
          <cell r="AU121">
            <v>17.3</v>
          </cell>
          <cell r="AV121">
            <v>17.3</v>
          </cell>
          <cell r="AW121">
            <v>17.3</v>
          </cell>
          <cell r="AX121">
            <v>17.3</v>
          </cell>
          <cell r="AY121">
            <v>17.3</v>
          </cell>
          <cell r="AZ121">
            <v>21.2</v>
          </cell>
          <cell r="BA121">
            <v>21.707999999999998</v>
          </cell>
          <cell r="BB121">
            <v>22.91</v>
          </cell>
          <cell r="BC121">
            <v>25.29</v>
          </cell>
          <cell r="BD121">
            <v>25.75</v>
          </cell>
          <cell r="BE121">
            <v>25.89</v>
          </cell>
          <cell r="BF121">
            <v>26</v>
          </cell>
          <cell r="BG121">
            <v>26.3</v>
          </cell>
          <cell r="BH121">
            <v>42.418999999999997</v>
          </cell>
          <cell r="BI121">
            <v>42.5</v>
          </cell>
          <cell r="BJ121">
            <v>42.843000000000004</v>
          </cell>
          <cell r="BK121">
            <v>42.843000000000004</v>
          </cell>
          <cell r="BL121">
            <v>43.332999999999998</v>
          </cell>
          <cell r="BM121">
            <v>43.676499999999997</v>
          </cell>
          <cell r="BN121">
            <v>43.676499999999997</v>
          </cell>
          <cell r="BO121">
            <v>43.676499999999997</v>
          </cell>
          <cell r="BP121">
            <v>43.676499999999997</v>
          </cell>
          <cell r="BQ121">
            <v>43.3</v>
          </cell>
          <cell r="BR121">
            <v>42.774999999999999</v>
          </cell>
          <cell r="BS121">
            <v>43.15</v>
          </cell>
          <cell r="BT121">
            <v>43.15</v>
          </cell>
          <cell r="BU121">
            <v>43.15</v>
          </cell>
          <cell r="BV121">
            <v>44.3</v>
          </cell>
          <cell r="BW121">
            <v>46.677999999999997</v>
          </cell>
          <cell r="BX121">
            <v>45.884999999999998</v>
          </cell>
          <cell r="BY121">
            <v>46.156999999999996</v>
          </cell>
          <cell r="BZ121">
            <v>46.323999999999998</v>
          </cell>
          <cell r="CA121">
            <v>46.701000000000001</v>
          </cell>
          <cell r="CB121">
            <v>46.975000000000001</v>
          </cell>
          <cell r="CC121">
            <v>49.02</v>
          </cell>
          <cell r="CD121">
            <v>54.863</v>
          </cell>
          <cell r="CE121">
            <v>56.128</v>
          </cell>
          <cell r="CF121">
            <v>58.145000000000003</v>
          </cell>
          <cell r="CG121">
            <v>70.587999999999994</v>
          </cell>
          <cell r="CH121">
            <v>78.430999999999997</v>
          </cell>
          <cell r="CI121">
            <v>79.167000000000002</v>
          </cell>
          <cell r="CJ121">
            <v>80.5</v>
          </cell>
          <cell r="CK121">
            <v>80.5</v>
          </cell>
          <cell r="CL121">
            <v>77.5</v>
          </cell>
          <cell r="CM121">
            <v>76.8</v>
          </cell>
          <cell r="CN121">
            <v>76.27</v>
          </cell>
          <cell r="CO121">
            <v>73.099999999999994</v>
          </cell>
          <cell r="CP121">
            <v>71.5</v>
          </cell>
          <cell r="CQ121">
            <v>68</v>
          </cell>
          <cell r="CR121">
            <v>65</v>
          </cell>
          <cell r="CS121">
            <v>55</v>
          </cell>
          <cell r="CT121">
            <v>60.68</v>
          </cell>
          <cell r="CU121">
            <v>65.14</v>
          </cell>
          <cell r="CV121">
            <v>65.34</v>
          </cell>
          <cell r="CW121">
            <v>65.91</v>
          </cell>
          <cell r="CX121">
            <v>70.48</v>
          </cell>
          <cell r="CY121">
            <v>72.45</v>
          </cell>
          <cell r="CZ121">
            <v>73.599999999999994</v>
          </cell>
          <cell r="DA121">
            <v>73.599999999999994</v>
          </cell>
          <cell r="DB121">
            <v>73.599999999999994</v>
          </cell>
          <cell r="DC121">
            <v>73.94</v>
          </cell>
          <cell r="DD121">
            <v>74.040000000000006</v>
          </cell>
          <cell r="DE121">
            <v>77.94</v>
          </cell>
          <cell r="DF121">
            <v>78.03</v>
          </cell>
          <cell r="DG121">
            <v>79.52</v>
          </cell>
          <cell r="DH121">
            <v>84.67</v>
          </cell>
          <cell r="DI121">
            <v>85.68</v>
          </cell>
          <cell r="DJ121">
            <v>87.6</v>
          </cell>
          <cell r="DK121">
            <v>89.05</v>
          </cell>
          <cell r="DL121">
            <v>87.9</v>
          </cell>
          <cell r="DM121">
            <v>92.96</v>
          </cell>
          <cell r="DN121">
            <v>87.41</v>
          </cell>
          <cell r="DO121">
            <v>97.04</v>
          </cell>
          <cell r="DP121">
            <v>104.73</v>
          </cell>
          <cell r="DQ121">
            <v>104.73099999999999</v>
          </cell>
          <cell r="DR121">
            <v>105.16</v>
          </cell>
          <cell r="DS121">
            <v>103.96</v>
          </cell>
          <cell r="DT121">
            <v>105.62</v>
          </cell>
          <cell r="DU121">
            <v>105.62</v>
          </cell>
          <cell r="DV121">
            <v>106.06</v>
          </cell>
          <cell r="DW121">
            <v>106.06</v>
          </cell>
          <cell r="DX121">
            <v>106.06</v>
          </cell>
          <cell r="DY121">
            <v>106.06</v>
          </cell>
          <cell r="DZ121">
            <v>106.43</v>
          </cell>
          <cell r="EA121">
            <v>106.43</v>
          </cell>
          <cell r="EB121">
            <v>106.473</v>
          </cell>
          <cell r="EC121">
            <v>106.473</v>
          </cell>
          <cell r="ED121">
            <v>106.473</v>
          </cell>
          <cell r="EE121">
            <v>106.473</v>
          </cell>
          <cell r="EF121">
            <v>106.473</v>
          </cell>
          <cell r="EG121">
            <v>106.473</v>
          </cell>
          <cell r="EH121">
            <v>106.47</v>
          </cell>
          <cell r="EI121">
            <v>106.47</v>
          </cell>
          <cell r="EJ121">
            <v>111.64</v>
          </cell>
          <cell r="EK121">
            <v>114.84</v>
          </cell>
          <cell r="EL121">
            <v>120.86</v>
          </cell>
          <cell r="EM121">
            <v>120.94</v>
          </cell>
          <cell r="EN121">
            <v>120.64</v>
          </cell>
          <cell r="EO121">
            <v>121.14</v>
          </cell>
          <cell r="EP121">
            <v>120.54</v>
          </cell>
          <cell r="EQ121">
            <v>123.73</v>
          </cell>
          <cell r="ER121">
            <v>123.78</v>
          </cell>
          <cell r="ES121">
            <v>126.99</v>
          </cell>
          <cell r="ET121">
            <v>133.6</v>
          </cell>
          <cell r="EU121">
            <v>133.66</v>
          </cell>
          <cell r="EV121">
            <v>137.9</v>
          </cell>
          <cell r="EW121">
            <v>140.18</v>
          </cell>
          <cell r="EX121">
            <v>140.36000000000001</v>
          </cell>
          <cell r="EY121">
            <v>139.72999999999999</v>
          </cell>
          <cell r="EZ121">
            <v>137</v>
          </cell>
        </row>
        <row r="122">
          <cell r="A122" t="str">
            <v>Malaysia</v>
          </cell>
          <cell r="B122" t="str">
            <v>Ringgit</v>
          </cell>
          <cell r="C122" t="str">
            <v>MYR</v>
          </cell>
          <cell r="D122">
            <v>2.54</v>
          </cell>
          <cell r="E122">
            <v>2.75</v>
          </cell>
          <cell r="F122">
            <v>2.75</v>
          </cell>
          <cell r="G122">
            <v>2.71</v>
          </cell>
          <cell r="H122">
            <v>2.71</v>
          </cell>
          <cell r="I122">
            <v>2.71</v>
          </cell>
          <cell r="J122">
            <v>2.57</v>
          </cell>
          <cell r="K122">
            <v>2.57</v>
          </cell>
          <cell r="L122">
            <v>2.57</v>
          </cell>
          <cell r="M122">
            <v>2.54</v>
          </cell>
          <cell r="N122">
            <v>2.54</v>
          </cell>
          <cell r="O122">
            <v>2.54</v>
          </cell>
          <cell r="P122">
            <v>2.54</v>
          </cell>
          <cell r="Q122">
            <v>2.54</v>
          </cell>
          <cell r="R122">
            <v>2.54</v>
          </cell>
          <cell r="S122">
            <v>2.54</v>
          </cell>
          <cell r="T122">
            <v>2.4500000000000002</v>
          </cell>
          <cell r="U122">
            <v>2.4500000000000002</v>
          </cell>
          <cell r="V122">
            <v>2.42</v>
          </cell>
          <cell r="W122">
            <v>2.42</v>
          </cell>
          <cell r="X122">
            <v>2.42</v>
          </cell>
          <cell r="Y122">
            <v>2.5499999999999998</v>
          </cell>
          <cell r="Z122">
            <v>2.5499999999999998</v>
          </cell>
          <cell r="AA122">
            <v>2.5499999999999998</v>
          </cell>
          <cell r="AB122">
            <v>2.5499999999999998</v>
          </cell>
          <cell r="AC122">
            <v>2.5499999999999998</v>
          </cell>
          <cell r="AD122">
            <v>2.5499999999999998</v>
          </cell>
          <cell r="AE122">
            <v>2.5499999999999998</v>
          </cell>
          <cell r="AF122">
            <v>2.5499999999999998</v>
          </cell>
          <cell r="AG122">
            <v>2.5</v>
          </cell>
          <cell r="AH122">
            <v>2.5</v>
          </cell>
          <cell r="AI122">
            <v>2.5</v>
          </cell>
          <cell r="AJ122">
            <v>2.5</v>
          </cell>
          <cell r="AK122">
            <v>2.5</v>
          </cell>
          <cell r="AL122">
            <v>2.5</v>
          </cell>
          <cell r="AM122">
            <v>2.5</v>
          </cell>
          <cell r="AN122">
            <v>2.5</v>
          </cell>
          <cell r="AO122">
            <v>2.5</v>
          </cell>
          <cell r="AP122">
            <v>2.5</v>
          </cell>
          <cell r="AQ122">
            <v>2.46</v>
          </cell>
          <cell r="AR122">
            <v>2.46</v>
          </cell>
          <cell r="AS122">
            <v>2.46</v>
          </cell>
          <cell r="AT122">
            <v>2.5</v>
          </cell>
          <cell r="AU122">
            <v>2.63</v>
          </cell>
          <cell r="AV122">
            <v>2.84</v>
          </cell>
          <cell r="AW122">
            <v>2.98</v>
          </cell>
          <cell r="AX122">
            <v>3.17</v>
          </cell>
          <cell r="AY122">
            <v>3.45</v>
          </cell>
          <cell r="AZ122">
            <v>4.29</v>
          </cell>
          <cell r="BA122">
            <v>4.29</v>
          </cell>
          <cell r="BB122">
            <v>3.79</v>
          </cell>
          <cell r="BC122">
            <v>3.57</v>
          </cell>
          <cell r="BD122">
            <v>3.714</v>
          </cell>
          <cell r="BE122">
            <v>3.7280000000000002</v>
          </cell>
          <cell r="BF122">
            <v>3.7309999999999999</v>
          </cell>
          <cell r="BG122">
            <v>4.1050000000000004</v>
          </cell>
          <cell r="BH122">
            <v>4.2</v>
          </cell>
          <cell r="BI122">
            <v>3.8</v>
          </cell>
          <cell r="BJ122">
            <v>3.7669999999999999</v>
          </cell>
          <cell r="BK122">
            <v>3.7669999999999999</v>
          </cell>
          <cell r="BL122">
            <v>3.7669999999999999</v>
          </cell>
          <cell r="BM122">
            <v>3.7669999999999999</v>
          </cell>
          <cell r="BN122">
            <v>3.7669999999999999</v>
          </cell>
          <cell r="BO122">
            <v>3.7749999999999999</v>
          </cell>
          <cell r="BP122">
            <v>3.7669999999999999</v>
          </cell>
          <cell r="BQ122">
            <v>3.7669999999999999</v>
          </cell>
          <cell r="BR122">
            <v>3.7669999999999999</v>
          </cell>
          <cell r="BS122">
            <v>3.7669999999999999</v>
          </cell>
          <cell r="BT122">
            <v>3.7669999999999999</v>
          </cell>
          <cell r="BU122">
            <v>3.774</v>
          </cell>
          <cell r="BV122">
            <v>3.774</v>
          </cell>
          <cell r="BW122">
            <v>3.79</v>
          </cell>
          <cell r="BX122">
            <v>3.774</v>
          </cell>
          <cell r="BY122">
            <v>3.774</v>
          </cell>
          <cell r="BZ122">
            <v>3.79</v>
          </cell>
          <cell r="CA122">
            <v>3.774</v>
          </cell>
          <cell r="CB122">
            <v>3.774</v>
          </cell>
          <cell r="CC122">
            <v>3.774</v>
          </cell>
          <cell r="CD122">
            <v>3.774</v>
          </cell>
          <cell r="CE122">
            <v>3.7850000000000001</v>
          </cell>
          <cell r="CF122">
            <v>3.7850000000000001</v>
          </cell>
          <cell r="CG122">
            <v>3.7850000000000001</v>
          </cell>
          <cell r="CH122">
            <v>3.774</v>
          </cell>
          <cell r="CI122">
            <v>3.774</v>
          </cell>
          <cell r="CJ122">
            <v>3.7850000000000001</v>
          </cell>
          <cell r="CK122">
            <v>3.7850000000000001</v>
          </cell>
          <cell r="CL122">
            <v>3.8</v>
          </cell>
          <cell r="CM122">
            <v>3.79</v>
          </cell>
          <cell r="CN122">
            <v>3.79</v>
          </cell>
          <cell r="CO122">
            <v>3.79</v>
          </cell>
          <cell r="CP122">
            <v>3.79</v>
          </cell>
          <cell r="CQ122">
            <v>3.77</v>
          </cell>
          <cell r="CR122">
            <v>3.77</v>
          </cell>
          <cell r="CS122">
            <v>3.77</v>
          </cell>
          <cell r="CT122">
            <v>3.77</v>
          </cell>
          <cell r="CU122">
            <v>3.77</v>
          </cell>
          <cell r="CV122">
            <v>3.77</v>
          </cell>
          <cell r="CW122">
            <v>3.77</v>
          </cell>
          <cell r="CX122">
            <v>3.77</v>
          </cell>
          <cell r="CY122">
            <v>3.77</v>
          </cell>
          <cell r="CZ122">
            <v>3.77</v>
          </cell>
          <cell r="DA122">
            <v>3.77</v>
          </cell>
          <cell r="DB122">
            <v>3.77</v>
          </cell>
          <cell r="DC122">
            <v>3.79</v>
          </cell>
          <cell r="DD122">
            <v>3.77</v>
          </cell>
          <cell r="DE122">
            <v>3.77</v>
          </cell>
          <cell r="DF122">
            <v>3.78</v>
          </cell>
          <cell r="DG122">
            <v>3.77</v>
          </cell>
          <cell r="DH122">
            <v>3.77</v>
          </cell>
          <cell r="DI122">
            <v>3.77</v>
          </cell>
          <cell r="DJ122">
            <v>3.77</v>
          </cell>
          <cell r="DK122">
            <v>3.78</v>
          </cell>
          <cell r="DL122">
            <v>3.77</v>
          </cell>
          <cell r="DM122">
            <v>3.77</v>
          </cell>
          <cell r="DN122">
            <v>3.77</v>
          </cell>
          <cell r="DO122">
            <v>3.77</v>
          </cell>
          <cell r="DP122">
            <v>3.77</v>
          </cell>
          <cell r="DQ122">
            <v>3.77</v>
          </cell>
          <cell r="DR122">
            <v>3.77</v>
          </cell>
          <cell r="DS122">
            <v>3.77</v>
          </cell>
          <cell r="DT122">
            <v>3.77</v>
          </cell>
          <cell r="DU122">
            <v>3.77</v>
          </cell>
          <cell r="DV122">
            <v>3.77</v>
          </cell>
          <cell r="DW122">
            <v>3.77</v>
          </cell>
          <cell r="DX122">
            <v>3.77</v>
          </cell>
          <cell r="DY122">
            <v>3.77</v>
          </cell>
          <cell r="DZ122">
            <v>3.77</v>
          </cell>
          <cell r="EA122">
            <v>3.77</v>
          </cell>
          <cell r="EB122">
            <v>3.77</v>
          </cell>
          <cell r="EC122">
            <v>3.77</v>
          </cell>
          <cell r="ED122">
            <v>3.77</v>
          </cell>
          <cell r="EE122">
            <v>3.77</v>
          </cell>
          <cell r="EF122">
            <v>3.77</v>
          </cell>
          <cell r="EG122">
            <v>3.77</v>
          </cell>
          <cell r="EH122">
            <v>3.77</v>
          </cell>
          <cell r="EI122">
            <v>3.77</v>
          </cell>
          <cell r="EJ122">
            <v>3.77</v>
          </cell>
          <cell r="EK122">
            <v>3.77</v>
          </cell>
          <cell r="EL122">
            <v>3.77</v>
          </cell>
          <cell r="EM122">
            <v>3.73</v>
          </cell>
          <cell r="EN122">
            <v>3.74</v>
          </cell>
          <cell r="EO122">
            <v>3.76</v>
          </cell>
          <cell r="EP122">
            <v>3.76</v>
          </cell>
          <cell r="EQ122">
            <v>3.75</v>
          </cell>
          <cell r="ER122">
            <v>3.75</v>
          </cell>
          <cell r="ES122">
            <v>3.73</v>
          </cell>
          <cell r="ET122">
            <v>3.73</v>
          </cell>
          <cell r="EU122">
            <v>3.7</v>
          </cell>
          <cell r="EV122">
            <v>3.67</v>
          </cell>
          <cell r="EW122">
            <v>3.62</v>
          </cell>
          <cell r="EX122">
            <v>3.65</v>
          </cell>
          <cell r="EY122">
            <v>3.69</v>
          </cell>
          <cell r="EZ122">
            <v>3.67</v>
          </cell>
        </row>
        <row r="123">
          <cell r="A123" t="str">
            <v>Maldives</v>
          </cell>
          <cell r="B123" t="str">
            <v>Rufiyaa</v>
          </cell>
          <cell r="C123" t="str">
            <v>MVR</v>
          </cell>
          <cell r="D123">
            <v>11.2</v>
          </cell>
          <cell r="E123">
            <v>11.2</v>
          </cell>
          <cell r="F123">
            <v>11.2</v>
          </cell>
          <cell r="G123">
            <v>11.2</v>
          </cell>
          <cell r="H123">
            <v>11.2</v>
          </cell>
          <cell r="I123">
            <v>11.2</v>
          </cell>
          <cell r="J123">
            <v>11.7</v>
          </cell>
          <cell r="K123">
            <v>11.7</v>
          </cell>
          <cell r="L123">
            <v>11.7</v>
          </cell>
          <cell r="M123">
            <v>11.7</v>
          </cell>
          <cell r="N123">
            <v>11.7</v>
          </cell>
          <cell r="O123">
            <v>11.7</v>
          </cell>
          <cell r="P123">
            <v>11.7</v>
          </cell>
          <cell r="Q123">
            <v>11.7</v>
          </cell>
          <cell r="R123">
            <v>11.7</v>
          </cell>
          <cell r="S123">
            <v>11.7</v>
          </cell>
          <cell r="T123">
            <v>11.7</v>
          </cell>
          <cell r="U123">
            <v>11.7</v>
          </cell>
          <cell r="V123">
            <v>11.7</v>
          </cell>
          <cell r="W123">
            <v>11.7</v>
          </cell>
          <cell r="X123">
            <v>11.7</v>
          </cell>
          <cell r="Y123">
            <v>11.7</v>
          </cell>
          <cell r="Z123">
            <v>11.7</v>
          </cell>
          <cell r="AA123">
            <v>11.7</v>
          </cell>
          <cell r="AB123">
            <v>11.7</v>
          </cell>
          <cell r="AC123">
            <v>11.7</v>
          </cell>
          <cell r="AD123">
            <v>11.7</v>
          </cell>
          <cell r="AE123">
            <v>11.7</v>
          </cell>
          <cell r="AF123">
            <v>11.7</v>
          </cell>
          <cell r="AG123">
            <v>11.7</v>
          </cell>
          <cell r="AH123">
            <v>11.7</v>
          </cell>
          <cell r="AI123">
            <v>11.7</v>
          </cell>
          <cell r="AJ123">
            <v>11.7</v>
          </cell>
          <cell r="AK123">
            <v>11.7</v>
          </cell>
          <cell r="AL123">
            <v>11.7</v>
          </cell>
          <cell r="AM123">
            <v>11.7</v>
          </cell>
          <cell r="AN123">
            <v>11.7</v>
          </cell>
          <cell r="AO123">
            <v>11.7</v>
          </cell>
          <cell r="AP123">
            <v>11.7</v>
          </cell>
          <cell r="AQ123">
            <v>11.7</v>
          </cell>
          <cell r="AR123">
            <v>11.7</v>
          </cell>
          <cell r="AS123">
            <v>11.7</v>
          </cell>
          <cell r="AT123">
            <v>11.7</v>
          </cell>
          <cell r="AU123">
            <v>11.7</v>
          </cell>
          <cell r="AV123">
            <v>11.7</v>
          </cell>
          <cell r="AW123">
            <v>11.7</v>
          </cell>
          <cell r="AX123">
            <v>11.7</v>
          </cell>
          <cell r="AY123">
            <v>11.7</v>
          </cell>
          <cell r="AZ123">
            <v>11.7</v>
          </cell>
          <cell r="BA123">
            <v>11.72</v>
          </cell>
          <cell r="BB123">
            <v>11.72</v>
          </cell>
          <cell r="BC123">
            <v>11.72</v>
          </cell>
          <cell r="BD123">
            <v>11.72</v>
          </cell>
          <cell r="BE123">
            <v>11.72</v>
          </cell>
          <cell r="BF123">
            <v>11.72</v>
          </cell>
          <cell r="BG123">
            <v>11.72</v>
          </cell>
          <cell r="BH123">
            <v>11.72</v>
          </cell>
          <cell r="BI123">
            <v>11.72</v>
          </cell>
          <cell r="BJ123">
            <v>11.72</v>
          </cell>
          <cell r="BK123">
            <v>11.72</v>
          </cell>
          <cell r="BL123">
            <v>11.72</v>
          </cell>
          <cell r="BM123">
            <v>11.72</v>
          </cell>
          <cell r="BN123">
            <v>11.72</v>
          </cell>
          <cell r="BO123">
            <v>11.72</v>
          </cell>
          <cell r="BP123">
            <v>11.72</v>
          </cell>
          <cell r="BQ123">
            <v>11.72</v>
          </cell>
          <cell r="BR123">
            <v>11.72</v>
          </cell>
          <cell r="BS123">
            <v>11.72</v>
          </cell>
          <cell r="BT123">
            <v>11.72</v>
          </cell>
          <cell r="BU123">
            <v>11.72</v>
          </cell>
          <cell r="BV123">
            <v>11.72</v>
          </cell>
          <cell r="BW123">
            <v>11.72</v>
          </cell>
          <cell r="BX123">
            <v>11.72</v>
          </cell>
          <cell r="BY123">
            <v>11.72</v>
          </cell>
          <cell r="BZ123">
            <v>11.72</v>
          </cell>
          <cell r="CA123">
            <v>11.72</v>
          </cell>
          <cell r="CB123">
            <v>11.72</v>
          </cell>
          <cell r="CC123">
            <v>11.72</v>
          </cell>
          <cell r="CD123">
            <v>11.72</v>
          </cell>
          <cell r="CE123">
            <v>11.72</v>
          </cell>
          <cell r="CF123">
            <v>11.72</v>
          </cell>
          <cell r="CG123">
            <v>11.72</v>
          </cell>
          <cell r="CH123">
            <v>11.72</v>
          </cell>
          <cell r="CI123">
            <v>11.72</v>
          </cell>
          <cell r="CJ123">
            <v>11.72</v>
          </cell>
          <cell r="CK123">
            <v>11.72</v>
          </cell>
          <cell r="CL123">
            <v>11.72</v>
          </cell>
          <cell r="CM123">
            <v>11.72</v>
          </cell>
          <cell r="CN123">
            <v>11.72</v>
          </cell>
          <cell r="CO123">
            <v>11.72</v>
          </cell>
          <cell r="CP123">
            <v>11.72</v>
          </cell>
          <cell r="CQ123">
            <v>11.72</v>
          </cell>
          <cell r="CR123">
            <v>12.75</v>
          </cell>
          <cell r="CS123">
            <v>12.75</v>
          </cell>
          <cell r="CT123">
            <v>12.75</v>
          </cell>
          <cell r="CU123">
            <v>12.75</v>
          </cell>
          <cell r="CV123">
            <v>12.75</v>
          </cell>
          <cell r="CW123">
            <v>12.75</v>
          </cell>
          <cell r="CX123">
            <v>12.75</v>
          </cell>
          <cell r="CY123">
            <v>12.75</v>
          </cell>
          <cell r="CZ123">
            <v>12.75</v>
          </cell>
          <cell r="DA123">
            <v>12.75</v>
          </cell>
          <cell r="DB123">
            <v>12.75</v>
          </cell>
          <cell r="DC123">
            <v>12.75</v>
          </cell>
          <cell r="DD123">
            <v>12.75</v>
          </cell>
          <cell r="DE123">
            <v>12.75</v>
          </cell>
          <cell r="DF123">
            <v>12.75</v>
          </cell>
          <cell r="DG123">
            <v>12.75</v>
          </cell>
          <cell r="DH123">
            <v>12.75</v>
          </cell>
          <cell r="DI123">
            <v>12.75</v>
          </cell>
          <cell r="DJ123">
            <v>12.75</v>
          </cell>
          <cell r="DK123">
            <v>12.75</v>
          </cell>
          <cell r="DL123">
            <v>12.75</v>
          </cell>
          <cell r="DM123">
            <v>12.75</v>
          </cell>
          <cell r="DN123">
            <v>12.75</v>
          </cell>
          <cell r="DO123">
            <v>12.75</v>
          </cell>
          <cell r="DP123">
            <v>12.75</v>
          </cell>
          <cell r="DQ123">
            <v>12.75</v>
          </cell>
          <cell r="DR123">
            <v>12.75</v>
          </cell>
          <cell r="DS123">
            <v>12.75</v>
          </cell>
          <cell r="DT123">
            <v>12.75</v>
          </cell>
          <cell r="DU123">
            <v>12.75</v>
          </cell>
          <cell r="DV123">
            <v>12.75</v>
          </cell>
          <cell r="DW123">
            <v>12.75</v>
          </cell>
          <cell r="DX123">
            <v>12.75</v>
          </cell>
          <cell r="DY123">
            <v>12.75</v>
          </cell>
          <cell r="DZ123">
            <v>12.75</v>
          </cell>
          <cell r="EA123">
            <v>12.75</v>
          </cell>
          <cell r="EB123">
            <v>12.75</v>
          </cell>
          <cell r="EC123">
            <v>12.75</v>
          </cell>
          <cell r="ED123">
            <v>12.75</v>
          </cell>
          <cell r="EE123">
            <v>12.75</v>
          </cell>
          <cell r="EF123">
            <v>12.75</v>
          </cell>
          <cell r="EG123">
            <v>12.75</v>
          </cell>
          <cell r="EH123">
            <v>12.75</v>
          </cell>
          <cell r="EI123">
            <v>12.75</v>
          </cell>
          <cell r="EJ123">
            <v>12.75</v>
          </cell>
          <cell r="EK123">
            <v>12.75</v>
          </cell>
          <cell r="EL123">
            <v>12.75</v>
          </cell>
          <cell r="EM123">
            <v>12.75</v>
          </cell>
          <cell r="EN123">
            <v>12.75</v>
          </cell>
          <cell r="EO123">
            <v>12.75</v>
          </cell>
          <cell r="EP123">
            <v>12.75</v>
          </cell>
          <cell r="EQ123">
            <v>12.75</v>
          </cell>
          <cell r="ER123">
            <v>12.75</v>
          </cell>
          <cell r="ES123">
            <v>12.75</v>
          </cell>
          <cell r="ET123">
            <v>12.75</v>
          </cell>
          <cell r="EU123">
            <v>12.75</v>
          </cell>
          <cell r="EV123">
            <v>12.75</v>
          </cell>
          <cell r="EW123">
            <v>12.75</v>
          </cell>
          <cell r="EX123">
            <v>12.75</v>
          </cell>
          <cell r="EY123">
            <v>12.75</v>
          </cell>
          <cell r="EZ123">
            <v>12.75</v>
          </cell>
        </row>
        <row r="124">
          <cell r="A124" t="str">
            <v>Mali</v>
          </cell>
          <cell r="B124" t="str">
            <v>CFA Franc</v>
          </cell>
          <cell r="C124" t="str">
            <v>XOF</v>
          </cell>
          <cell r="D124">
            <v>580</v>
          </cell>
          <cell r="E124">
            <v>593</v>
          </cell>
          <cell r="F124">
            <v>580</v>
          </cell>
          <cell r="G124">
            <v>571</v>
          </cell>
          <cell r="H124">
            <v>575</v>
          </cell>
          <cell r="I124">
            <v>563</v>
          </cell>
          <cell r="J124">
            <v>543</v>
          </cell>
          <cell r="K124">
            <v>538</v>
          </cell>
          <cell r="L124">
            <v>538</v>
          </cell>
          <cell r="M124">
            <v>528</v>
          </cell>
          <cell r="N124">
            <v>512</v>
          </cell>
          <cell r="O124">
            <v>537</v>
          </cell>
          <cell r="P124">
            <v>544</v>
          </cell>
          <cell r="Q124">
            <v>525</v>
          </cell>
          <cell r="R124">
            <v>517</v>
          </cell>
          <cell r="S124">
            <v>488</v>
          </cell>
          <cell r="T124">
            <v>486</v>
          </cell>
          <cell r="U124">
            <v>489</v>
          </cell>
          <cell r="V124">
            <v>488</v>
          </cell>
          <cell r="W124">
            <v>481</v>
          </cell>
          <cell r="X124">
            <v>505</v>
          </cell>
          <cell r="Y124">
            <v>491</v>
          </cell>
          <cell r="Z124">
            <v>486</v>
          </cell>
          <cell r="AA124">
            <v>492</v>
          </cell>
          <cell r="AB124">
            <v>490</v>
          </cell>
          <cell r="AC124">
            <v>511</v>
          </cell>
          <cell r="AD124">
            <v>500</v>
          </cell>
          <cell r="AE124">
            <v>507</v>
          </cell>
          <cell r="AF124">
            <v>517</v>
          </cell>
          <cell r="AG124">
            <v>520</v>
          </cell>
          <cell r="AH124">
            <v>519</v>
          </cell>
          <cell r="AI124">
            <v>502</v>
          </cell>
          <cell r="AJ124">
            <v>506</v>
          </cell>
          <cell r="AK124">
            <v>514</v>
          </cell>
          <cell r="AL124">
            <v>511</v>
          </cell>
          <cell r="AM124">
            <v>515</v>
          </cell>
          <cell r="AN124">
            <v>525</v>
          </cell>
          <cell r="AO124">
            <v>552</v>
          </cell>
          <cell r="AP124">
            <v>568</v>
          </cell>
          <cell r="AQ124">
            <v>570</v>
          </cell>
          <cell r="AR124">
            <v>583</v>
          </cell>
          <cell r="AS124">
            <v>574</v>
          </cell>
          <cell r="AT124">
            <v>584</v>
          </cell>
          <cell r="AU124">
            <v>621</v>
          </cell>
          <cell r="AV124">
            <v>607</v>
          </cell>
          <cell r="AW124">
            <v>592</v>
          </cell>
          <cell r="AX124">
            <v>574</v>
          </cell>
          <cell r="AY124">
            <v>589</v>
          </cell>
          <cell r="AZ124">
            <v>599</v>
          </cell>
          <cell r="BA124">
            <v>608</v>
          </cell>
          <cell r="BB124">
            <v>610</v>
          </cell>
          <cell r="BC124">
            <v>614</v>
          </cell>
          <cell r="BD124">
            <v>604</v>
          </cell>
          <cell r="BE124">
            <v>597</v>
          </cell>
          <cell r="BF124">
            <v>606</v>
          </cell>
          <cell r="BG124">
            <v>592</v>
          </cell>
          <cell r="BH124">
            <v>600</v>
          </cell>
          <cell r="BI124">
            <v>562</v>
          </cell>
          <cell r="BJ124">
            <v>552</v>
          </cell>
          <cell r="BK124">
            <v>572</v>
          </cell>
          <cell r="BL124">
            <v>562.20899999999995</v>
          </cell>
          <cell r="BM124">
            <v>575.274</v>
          </cell>
          <cell r="BN124">
            <v>594.95299999999997</v>
          </cell>
          <cell r="BO124">
            <v>611.35199999999998</v>
          </cell>
          <cell r="BP124">
            <v>619.22299999999996</v>
          </cell>
          <cell r="BQ124">
            <v>626.43899999999996</v>
          </cell>
          <cell r="BR124">
            <v>634.96600000000001</v>
          </cell>
          <cell r="BS124">
            <v>613.976</v>
          </cell>
          <cell r="BT124">
            <v>627.09500000000003</v>
          </cell>
          <cell r="BU124">
            <v>619.22299999999996</v>
          </cell>
          <cell r="BV124">
            <v>624.471</v>
          </cell>
          <cell r="BW124">
            <v>651.36500000000001</v>
          </cell>
          <cell r="BX124">
            <v>652.67700000000002</v>
          </cell>
          <cell r="BY124">
            <v>666.452</v>
          </cell>
          <cell r="BZ124">
            <v>677.60400000000004</v>
          </cell>
          <cell r="CA124">
            <v>684.16300000000001</v>
          </cell>
          <cell r="CB124">
            <v>710.40099999999995</v>
          </cell>
          <cell r="CC124">
            <v>700.56200000000001</v>
          </cell>
          <cell r="CD124">
            <v>689.41099999999994</v>
          </cell>
          <cell r="CE124">
            <v>709.745</v>
          </cell>
          <cell r="CF124">
            <v>735.32799999999997</v>
          </cell>
          <cell r="CG124">
            <v>740.57500000000005</v>
          </cell>
          <cell r="CH124">
            <v>777.30899999999997</v>
          </cell>
          <cell r="CI124">
            <v>758.35199999999998</v>
          </cell>
          <cell r="CJ124">
            <v>704.95699999999999</v>
          </cell>
          <cell r="CK124">
            <v>713.68099999999993</v>
          </cell>
          <cell r="CL124">
            <v>715.649</v>
          </cell>
          <cell r="CM124">
            <v>741.88700000000006</v>
          </cell>
          <cell r="CN124">
            <v>732.70399999999995</v>
          </cell>
          <cell r="CO124">
            <v>765.50199999999995</v>
          </cell>
          <cell r="CP124">
            <v>771.40499999999997</v>
          </cell>
          <cell r="CQ124">
            <v>749.10300000000007</v>
          </cell>
          <cell r="CR124">
            <v>721.553</v>
          </cell>
          <cell r="CS124">
            <v>714.33699999999999</v>
          </cell>
          <cell r="CT124">
            <v>721.553</v>
          </cell>
          <cell r="CU124">
            <v>736.64</v>
          </cell>
          <cell r="CV124">
            <v>745.16700000000003</v>
          </cell>
          <cell r="CW124">
            <v>762.22199999999998</v>
          </cell>
          <cell r="CX124">
            <v>759.59799999999996</v>
          </cell>
          <cell r="CY124">
            <v>749.75900000000001</v>
          </cell>
          <cell r="CZ124">
            <v>726.8</v>
          </cell>
          <cell r="DA124">
            <v>698.59400000000005</v>
          </cell>
          <cell r="DB124">
            <v>668.42</v>
          </cell>
          <cell r="DC124">
            <v>666.452</v>
          </cell>
          <cell r="DD124">
            <v>665.79600000000005</v>
          </cell>
          <cell r="DE124">
            <v>670.38800000000003</v>
          </cell>
          <cell r="DF124">
            <v>667.10799999999995</v>
          </cell>
          <cell r="DG124">
            <v>661.86099999999999</v>
          </cell>
          <cell r="DH124">
            <v>628.40700000000004</v>
          </cell>
          <cell r="DI124">
            <v>610.69600000000003</v>
          </cell>
          <cell r="DJ124">
            <v>609.38400000000001</v>
          </cell>
          <cell r="DK124">
            <v>609.38400000000001</v>
          </cell>
          <cell r="DL124">
            <v>569.37099999999998</v>
          </cell>
          <cell r="DM124">
            <v>556.90700000000004</v>
          </cell>
          <cell r="DN124">
            <v>573.96199999999999</v>
          </cell>
          <cell r="DO124">
            <v>575.274</v>
          </cell>
          <cell r="DP124">
            <v>604.79200000000003</v>
          </cell>
          <cell r="DQ124">
            <v>573.96199999999999</v>
          </cell>
          <cell r="DR124">
            <v>558.875</v>
          </cell>
          <cell r="DS124">
            <v>552.31600000000003</v>
          </cell>
          <cell r="DT124">
            <v>525.42200000000003</v>
          </cell>
          <cell r="DU124">
            <v>527.38900000000001</v>
          </cell>
          <cell r="DV124">
            <v>527.38900000000001</v>
          </cell>
          <cell r="DW124">
            <v>537.88499999999999</v>
          </cell>
          <cell r="DX124">
            <v>553.62800000000004</v>
          </cell>
          <cell r="DY124">
            <v>535.26099999999997</v>
          </cell>
          <cell r="DZ124">
            <v>538.54100000000005</v>
          </cell>
          <cell r="EA124">
            <v>545.1</v>
          </cell>
          <cell r="EB124">
            <v>545.1</v>
          </cell>
          <cell r="EC124">
            <v>532.63699999999994</v>
          </cell>
          <cell r="ED124">
            <v>515.58199999999999</v>
          </cell>
          <cell r="EE124">
            <v>494.59199999999998</v>
          </cell>
          <cell r="EF124">
            <v>483.44</v>
          </cell>
          <cell r="EG124">
            <v>501.80700000000002</v>
          </cell>
          <cell r="EH124">
            <v>496.55900000000003</v>
          </cell>
          <cell r="EI124">
            <v>505.74299999999999</v>
          </cell>
          <cell r="EJ124">
            <v>507.05500000000001</v>
          </cell>
          <cell r="EK124">
            <v>544.44399999999996</v>
          </cell>
          <cell r="EL124">
            <v>543.78800000000001</v>
          </cell>
          <cell r="EM124">
            <v>542.476</v>
          </cell>
          <cell r="EN124">
            <v>537.88499999999999</v>
          </cell>
          <cell r="EO124">
            <v>545.75599999999997</v>
          </cell>
          <cell r="EP124">
            <v>560.84299999999996</v>
          </cell>
          <cell r="EQ124">
            <v>557.56299999999999</v>
          </cell>
          <cell r="ER124">
            <v>554.28399999999999</v>
          </cell>
          <cell r="ES124">
            <v>542.476</v>
          </cell>
          <cell r="ET124">
            <v>553.62800000000004</v>
          </cell>
          <cell r="EU124">
            <v>542.476</v>
          </cell>
          <cell r="EV124">
            <v>514.27</v>
          </cell>
          <cell r="EW124">
            <v>510.33499999999998</v>
          </cell>
          <cell r="EX124">
            <v>522.14200000000005</v>
          </cell>
          <cell r="EY124">
            <v>522.14200000000005</v>
          </cell>
          <cell r="EZ124">
            <v>522.14200000000005</v>
          </cell>
        </row>
        <row r="125">
          <cell r="A125" t="str">
            <v>Malta</v>
          </cell>
          <cell r="B125" t="str">
            <v>Maltese Lira</v>
          </cell>
          <cell r="C125" t="str">
            <v>MTL</v>
          </cell>
          <cell r="D125">
            <v>0.38</v>
          </cell>
          <cell r="E125">
            <v>0.38</v>
          </cell>
          <cell r="F125">
            <v>0.38</v>
          </cell>
          <cell r="G125">
            <v>0.38</v>
          </cell>
          <cell r="H125">
            <v>0.38</v>
          </cell>
          <cell r="I125">
            <v>0.38</v>
          </cell>
          <cell r="J125">
            <v>0.37</v>
          </cell>
          <cell r="K125">
            <v>0.37</v>
          </cell>
          <cell r="L125">
            <v>0.37</v>
          </cell>
          <cell r="M125">
            <v>0.37</v>
          </cell>
          <cell r="N125">
            <v>0.37</v>
          </cell>
          <cell r="O125">
            <v>0.37</v>
          </cell>
          <cell r="P125">
            <v>0.37</v>
          </cell>
          <cell r="Q125">
            <v>0.37</v>
          </cell>
          <cell r="R125">
            <v>0.37</v>
          </cell>
          <cell r="S125">
            <v>0.35199999999999998</v>
          </cell>
          <cell r="T125">
            <v>0.35199999999999998</v>
          </cell>
          <cell r="U125">
            <v>0.35199999999999998</v>
          </cell>
          <cell r="V125">
            <v>0.35199999999999998</v>
          </cell>
          <cell r="W125">
            <v>0.35199999999999998</v>
          </cell>
          <cell r="X125">
            <v>0.35199999999999998</v>
          </cell>
          <cell r="Y125">
            <v>0.36099999999999999</v>
          </cell>
          <cell r="Z125">
            <v>0.36099999999999999</v>
          </cell>
          <cell r="AA125">
            <v>0.36099999999999999</v>
          </cell>
          <cell r="AB125">
            <v>0.36099999999999999</v>
          </cell>
          <cell r="AC125">
            <v>0.36099999999999999</v>
          </cell>
          <cell r="AD125">
            <v>0.36099999999999999</v>
          </cell>
          <cell r="AE125">
            <v>0.36099999999999999</v>
          </cell>
          <cell r="AF125">
            <v>0.36099999999999999</v>
          </cell>
          <cell r="AG125">
            <v>0.36099999999999999</v>
          </cell>
          <cell r="AH125">
            <v>0.36099999999999999</v>
          </cell>
          <cell r="AI125">
            <v>0.36099999999999999</v>
          </cell>
          <cell r="AJ125">
            <v>0.36099999999999999</v>
          </cell>
          <cell r="AK125">
            <v>0.36099999999999999</v>
          </cell>
          <cell r="AL125">
            <v>0.36099999999999999</v>
          </cell>
          <cell r="AM125">
            <v>0.36099999999999999</v>
          </cell>
          <cell r="AN125">
            <v>0.36099999999999999</v>
          </cell>
          <cell r="AO125">
            <v>0.36099999999999999</v>
          </cell>
          <cell r="AP125">
            <v>0.36099999999999999</v>
          </cell>
          <cell r="AQ125">
            <v>0.38400000000000001</v>
          </cell>
          <cell r="AR125">
            <v>0.38400000000000001</v>
          </cell>
          <cell r="AS125">
            <v>0.38400000000000001</v>
          </cell>
          <cell r="AT125">
            <v>0.38400000000000001</v>
          </cell>
          <cell r="AU125">
            <v>0.38400000000000001</v>
          </cell>
          <cell r="AV125">
            <v>0.38400000000000001</v>
          </cell>
          <cell r="AW125">
            <v>0.38400000000000001</v>
          </cell>
          <cell r="AX125">
            <v>0.38400000000000001</v>
          </cell>
          <cell r="AY125">
            <v>0.38400000000000001</v>
          </cell>
          <cell r="AZ125">
            <v>0.38400000000000001</v>
          </cell>
          <cell r="BA125">
            <v>0.39600000000000002</v>
          </cell>
          <cell r="BB125">
            <v>0.39600000000000002</v>
          </cell>
          <cell r="BC125">
            <v>0.39600000000000002</v>
          </cell>
          <cell r="BD125">
            <v>0.39600000000000002</v>
          </cell>
          <cell r="BE125">
            <v>0.39600000000000002</v>
          </cell>
          <cell r="BF125">
            <v>0.39600000000000002</v>
          </cell>
          <cell r="BG125">
            <v>0.39600000000000002</v>
          </cell>
          <cell r="BH125">
            <v>0.39600000000000002</v>
          </cell>
          <cell r="BI125">
            <v>0.39600000000000002</v>
          </cell>
          <cell r="BJ125">
            <v>0.39600000000000002</v>
          </cell>
          <cell r="BK125">
            <v>0.39600000000000002</v>
          </cell>
          <cell r="BL125">
            <v>0.39600000000000002</v>
          </cell>
          <cell r="BM125">
            <v>0.39600000000000002</v>
          </cell>
          <cell r="BN125">
            <v>0.39</v>
          </cell>
          <cell r="BO125">
            <v>0.39</v>
          </cell>
          <cell r="BP125">
            <v>0.39</v>
          </cell>
          <cell r="BQ125">
            <v>0.39</v>
          </cell>
          <cell r="BR125">
            <v>0.39</v>
          </cell>
          <cell r="BS125">
            <v>0.39</v>
          </cell>
          <cell r="BT125">
            <v>0.39</v>
          </cell>
          <cell r="BU125">
            <v>0.39</v>
          </cell>
          <cell r="BV125">
            <v>0.39</v>
          </cell>
          <cell r="BW125">
            <v>0.39</v>
          </cell>
          <cell r="BX125">
            <v>0.39</v>
          </cell>
          <cell r="BY125">
            <v>0.39</v>
          </cell>
          <cell r="BZ125">
            <v>0.39</v>
          </cell>
          <cell r="CA125">
            <v>0.39</v>
          </cell>
          <cell r="CB125">
            <v>0.39</v>
          </cell>
          <cell r="CC125">
            <v>0.39</v>
          </cell>
          <cell r="CD125">
            <v>0.432</v>
          </cell>
          <cell r="CE125">
            <v>0.432</v>
          </cell>
          <cell r="CF125">
            <v>0.44800000000000001</v>
          </cell>
          <cell r="CG125">
            <v>0.44800000000000001</v>
          </cell>
          <cell r="CH125">
            <v>0.44800000000000001</v>
          </cell>
          <cell r="CI125">
            <v>0.44800000000000001</v>
          </cell>
          <cell r="CJ125">
            <v>0.439</v>
          </cell>
          <cell r="CK125">
            <v>0.443</v>
          </cell>
          <cell r="CL125">
            <v>0.443</v>
          </cell>
          <cell r="CM125">
            <v>0.443</v>
          </cell>
          <cell r="CN125">
            <v>0.443</v>
          </cell>
          <cell r="CO125">
            <v>0.443</v>
          </cell>
          <cell r="CP125">
            <v>0.443</v>
          </cell>
          <cell r="CQ125">
            <v>0.45700000000000002</v>
          </cell>
          <cell r="CR125">
            <v>0.44600000000000001</v>
          </cell>
          <cell r="CS125">
            <v>0.44600000000000001</v>
          </cell>
          <cell r="CT125">
            <v>0.441</v>
          </cell>
          <cell r="CU125">
            <v>0.441</v>
          </cell>
          <cell r="CV125">
            <v>0.45500000000000002</v>
          </cell>
          <cell r="CW125">
            <v>0.45500000000000002</v>
          </cell>
          <cell r="CX125">
            <v>0.45500000000000002</v>
          </cell>
          <cell r="CY125">
            <v>0.45500000000000002</v>
          </cell>
          <cell r="CZ125">
            <v>0.45500000000000002</v>
          </cell>
          <cell r="DA125">
            <v>0.442</v>
          </cell>
          <cell r="DB125">
            <v>0.42799999999999999</v>
          </cell>
          <cell r="DC125">
            <v>0.41599999999999998</v>
          </cell>
          <cell r="DD125">
            <v>0.42599999999999999</v>
          </cell>
          <cell r="DE125">
            <v>0.42599999999999999</v>
          </cell>
          <cell r="DF125">
            <v>0.42</v>
          </cell>
          <cell r="DG125">
            <v>0.42</v>
          </cell>
          <cell r="DH125">
            <v>0.41</v>
          </cell>
          <cell r="DI125">
            <v>0.41</v>
          </cell>
          <cell r="DJ125">
            <v>0.41</v>
          </cell>
          <cell r="DK125">
            <v>0.4</v>
          </cell>
          <cell r="DL125">
            <v>0.4</v>
          </cell>
          <cell r="DM125">
            <v>0.4</v>
          </cell>
          <cell r="DN125">
            <v>0.4</v>
          </cell>
          <cell r="DO125">
            <v>0.374</v>
          </cell>
          <cell r="DP125">
            <v>0.39</v>
          </cell>
          <cell r="DQ125">
            <v>0.373</v>
          </cell>
          <cell r="DR125">
            <v>0.36499999999999999</v>
          </cell>
          <cell r="DS125">
            <v>0.36499999999999999</v>
          </cell>
          <cell r="DT125">
            <v>0.34499999999999997</v>
          </cell>
          <cell r="DU125">
            <v>0.34499999999999997</v>
          </cell>
          <cell r="DV125">
            <v>0.34499999999999997</v>
          </cell>
          <cell r="DW125">
            <v>0.34499999999999997</v>
          </cell>
          <cell r="DX125">
            <v>0.35799999999999998</v>
          </cell>
          <cell r="DY125">
            <v>0.35</v>
          </cell>
          <cell r="DZ125">
            <v>0.34899999999999998</v>
          </cell>
          <cell r="EA125">
            <v>0.35299999999999998</v>
          </cell>
          <cell r="EB125">
            <v>0.35299999999999998</v>
          </cell>
          <cell r="EC125">
            <v>0.34899999999999998</v>
          </cell>
          <cell r="ED125">
            <v>0.33800000000000002</v>
          </cell>
          <cell r="EE125">
            <v>0.32500000000000001</v>
          </cell>
          <cell r="EF125">
            <v>0.32</v>
          </cell>
          <cell r="EG125">
            <v>0.32900000000000001</v>
          </cell>
          <cell r="EH125">
            <v>0.32600000000000001</v>
          </cell>
          <cell r="EI125">
            <v>0.33100000000000002</v>
          </cell>
          <cell r="EJ125">
            <v>0.33100000000000002</v>
          </cell>
          <cell r="EK125">
            <v>0.33100000000000002</v>
          </cell>
          <cell r="EL125">
            <v>0.33100000000000002</v>
          </cell>
          <cell r="EM125">
            <v>0.33100000000000002</v>
          </cell>
          <cell r="EN125">
            <v>0.33100000000000002</v>
          </cell>
          <cell r="EO125">
            <v>0.33100000000000002</v>
          </cell>
          <cell r="EP125">
            <v>0.33100000000000002</v>
          </cell>
          <cell r="EQ125">
            <v>0.33100000000000002</v>
          </cell>
          <cell r="ER125">
            <v>0.33100000000000002</v>
          </cell>
          <cell r="ES125">
            <v>0.33100000000000002</v>
          </cell>
          <cell r="ET125">
            <v>0.36199999999999999</v>
          </cell>
          <cell r="EU125">
            <v>0.35499999999999998</v>
          </cell>
          <cell r="EV125">
            <v>0.35499999999999998</v>
          </cell>
          <cell r="EW125">
            <v>0.33500000000000002</v>
          </cell>
          <cell r="EX125">
            <v>0.34200000000000003</v>
          </cell>
          <cell r="EY125">
            <v>0.33700000000000002</v>
          </cell>
          <cell r="EZ125">
            <v>0.33500000000000002</v>
          </cell>
        </row>
        <row r="126">
          <cell r="A126" t="str">
            <v>Marshall Islands</v>
          </cell>
          <cell r="B126" t="str">
            <v>U.S. Dollar</v>
          </cell>
          <cell r="C126" t="str">
            <v>USD</v>
          </cell>
          <cell r="D126">
            <v>1</v>
          </cell>
          <cell r="E126">
            <v>1</v>
          </cell>
          <cell r="F126">
            <v>1</v>
          </cell>
          <cell r="G126">
            <v>1</v>
          </cell>
          <cell r="H126">
            <v>1</v>
          </cell>
          <cell r="I126">
            <v>1</v>
          </cell>
          <cell r="J126">
            <v>1</v>
          </cell>
          <cell r="K126">
            <v>1</v>
          </cell>
          <cell r="L126">
            <v>1</v>
          </cell>
          <cell r="M126">
            <v>1</v>
          </cell>
          <cell r="N126">
            <v>1</v>
          </cell>
          <cell r="O126">
            <v>1</v>
          </cell>
          <cell r="P126">
            <v>1</v>
          </cell>
          <cell r="Q126">
            <v>1</v>
          </cell>
          <cell r="R126">
            <v>1</v>
          </cell>
          <cell r="S126">
            <v>1</v>
          </cell>
          <cell r="T126">
            <v>1</v>
          </cell>
          <cell r="U126">
            <v>1</v>
          </cell>
          <cell r="V126">
            <v>1</v>
          </cell>
          <cell r="W126">
            <v>1</v>
          </cell>
          <cell r="X126">
            <v>1</v>
          </cell>
          <cell r="Y126">
            <v>1</v>
          </cell>
          <cell r="Z126">
            <v>1</v>
          </cell>
          <cell r="AA126">
            <v>1</v>
          </cell>
          <cell r="AB126">
            <v>1</v>
          </cell>
          <cell r="AC126">
            <v>1</v>
          </cell>
          <cell r="AD126">
            <v>1</v>
          </cell>
          <cell r="AE126">
            <v>1</v>
          </cell>
          <cell r="AF126">
            <v>1</v>
          </cell>
          <cell r="AG126">
            <v>1</v>
          </cell>
          <cell r="AH126">
            <v>1</v>
          </cell>
          <cell r="AI126">
            <v>1</v>
          </cell>
          <cell r="AJ126">
            <v>1</v>
          </cell>
          <cell r="AK126">
            <v>1</v>
          </cell>
          <cell r="AL126">
            <v>1</v>
          </cell>
          <cell r="AM126">
            <v>1</v>
          </cell>
          <cell r="AN126">
            <v>1</v>
          </cell>
          <cell r="AO126">
            <v>1</v>
          </cell>
          <cell r="AP126">
            <v>1</v>
          </cell>
          <cell r="AQ126">
            <v>1</v>
          </cell>
          <cell r="AR126">
            <v>1</v>
          </cell>
          <cell r="AS126">
            <v>1</v>
          </cell>
          <cell r="AT126">
            <v>1</v>
          </cell>
          <cell r="AU126">
            <v>1</v>
          </cell>
          <cell r="AV126">
            <v>1</v>
          </cell>
          <cell r="AW126">
            <v>1</v>
          </cell>
          <cell r="AX126">
            <v>1</v>
          </cell>
          <cell r="AY126">
            <v>1</v>
          </cell>
          <cell r="AZ126">
            <v>1</v>
          </cell>
          <cell r="BA126">
            <v>1</v>
          </cell>
          <cell r="BB126">
            <v>1</v>
          </cell>
          <cell r="BC126">
            <v>1</v>
          </cell>
          <cell r="BD126">
            <v>1</v>
          </cell>
          <cell r="BE126">
            <v>1</v>
          </cell>
          <cell r="BF126">
            <v>1</v>
          </cell>
          <cell r="BG126">
            <v>1</v>
          </cell>
          <cell r="BH126">
            <v>1</v>
          </cell>
          <cell r="BI126">
            <v>1</v>
          </cell>
          <cell r="BJ126">
            <v>1</v>
          </cell>
          <cell r="BK126">
            <v>1</v>
          </cell>
          <cell r="BL126">
            <v>1</v>
          </cell>
          <cell r="BM126">
            <v>1</v>
          </cell>
          <cell r="BN126">
            <v>1</v>
          </cell>
          <cell r="BO126">
            <v>1</v>
          </cell>
          <cell r="BP126">
            <v>1</v>
          </cell>
          <cell r="BQ126">
            <v>1</v>
          </cell>
          <cell r="BR126">
            <v>1</v>
          </cell>
          <cell r="BS126">
            <v>1</v>
          </cell>
          <cell r="BT126">
            <v>1</v>
          </cell>
          <cell r="BU126">
            <v>1</v>
          </cell>
          <cell r="BV126">
            <v>1</v>
          </cell>
          <cell r="BW126">
            <v>1</v>
          </cell>
          <cell r="BX126">
            <v>1</v>
          </cell>
          <cell r="BY126">
            <v>1</v>
          </cell>
          <cell r="BZ126">
            <v>1</v>
          </cell>
          <cell r="CA126">
            <v>1</v>
          </cell>
          <cell r="CB126">
            <v>1</v>
          </cell>
          <cell r="CC126">
            <v>1</v>
          </cell>
          <cell r="CD126">
            <v>1</v>
          </cell>
          <cell r="CE126">
            <v>1</v>
          </cell>
          <cell r="CF126">
            <v>1</v>
          </cell>
          <cell r="CG126">
            <v>1</v>
          </cell>
          <cell r="CH126">
            <v>1</v>
          </cell>
          <cell r="CI126">
            <v>1</v>
          </cell>
          <cell r="CJ126">
            <v>1</v>
          </cell>
          <cell r="CK126">
            <v>1</v>
          </cell>
          <cell r="CL126">
            <v>1</v>
          </cell>
          <cell r="CM126">
            <v>1</v>
          </cell>
          <cell r="CN126">
            <v>1</v>
          </cell>
          <cell r="CO126">
            <v>1</v>
          </cell>
          <cell r="CP126">
            <v>1</v>
          </cell>
          <cell r="CQ126">
            <v>1</v>
          </cell>
          <cell r="CR126">
            <v>1</v>
          </cell>
          <cell r="CS126">
            <v>1</v>
          </cell>
          <cell r="CT126">
            <v>1</v>
          </cell>
          <cell r="CU126">
            <v>1</v>
          </cell>
          <cell r="CV126">
            <v>1</v>
          </cell>
          <cell r="CW126">
            <v>1</v>
          </cell>
          <cell r="CX126">
            <v>1</v>
          </cell>
          <cell r="CY126">
            <v>1</v>
          </cell>
          <cell r="CZ126">
            <v>1</v>
          </cell>
          <cell r="DA126">
            <v>1</v>
          </cell>
          <cell r="DB126">
            <v>1</v>
          </cell>
          <cell r="DC126">
            <v>1</v>
          </cell>
          <cell r="DD126">
            <v>1</v>
          </cell>
          <cell r="DE126">
            <v>1</v>
          </cell>
          <cell r="DF126">
            <v>1</v>
          </cell>
          <cell r="DG126">
            <v>1</v>
          </cell>
          <cell r="DH126">
            <v>1</v>
          </cell>
          <cell r="DI126">
            <v>1</v>
          </cell>
          <cell r="DJ126">
            <v>1</v>
          </cell>
          <cell r="DK126">
            <v>1</v>
          </cell>
          <cell r="DL126">
            <v>1</v>
          </cell>
          <cell r="DM126">
            <v>1</v>
          </cell>
          <cell r="DN126">
            <v>1</v>
          </cell>
          <cell r="DO126">
            <v>1</v>
          </cell>
          <cell r="DP126">
            <v>1</v>
          </cell>
          <cell r="DQ126">
            <v>1</v>
          </cell>
          <cell r="DR126">
            <v>1</v>
          </cell>
          <cell r="DS126">
            <v>1</v>
          </cell>
          <cell r="DT126">
            <v>1</v>
          </cell>
          <cell r="DU126">
            <v>1</v>
          </cell>
          <cell r="DV126">
            <v>1</v>
          </cell>
          <cell r="DW126">
            <v>1</v>
          </cell>
          <cell r="DX126">
            <v>1</v>
          </cell>
          <cell r="DY126">
            <v>1</v>
          </cell>
          <cell r="DZ126">
            <v>1</v>
          </cell>
          <cell r="EA126">
            <v>1</v>
          </cell>
          <cell r="EB126">
            <v>1</v>
          </cell>
          <cell r="EC126">
            <v>1</v>
          </cell>
          <cell r="ED126">
            <v>1</v>
          </cell>
          <cell r="EE126">
            <v>1</v>
          </cell>
          <cell r="EF126">
            <v>1</v>
          </cell>
          <cell r="EG126">
            <v>1</v>
          </cell>
          <cell r="EH126">
            <v>1</v>
          </cell>
          <cell r="EI126">
            <v>1</v>
          </cell>
          <cell r="EJ126">
            <v>1</v>
          </cell>
          <cell r="EK126">
            <v>1</v>
          </cell>
          <cell r="EL126">
            <v>1</v>
          </cell>
          <cell r="EM126">
            <v>1</v>
          </cell>
          <cell r="EN126">
            <v>1</v>
          </cell>
          <cell r="EO126">
            <v>1</v>
          </cell>
          <cell r="EP126">
            <v>1</v>
          </cell>
          <cell r="EQ126">
            <v>1</v>
          </cell>
          <cell r="ER126">
            <v>1</v>
          </cell>
          <cell r="ES126">
            <v>1</v>
          </cell>
          <cell r="ET126">
            <v>1</v>
          </cell>
          <cell r="EU126">
            <v>1</v>
          </cell>
          <cell r="EV126">
            <v>1</v>
          </cell>
          <cell r="EW126">
            <v>1</v>
          </cell>
          <cell r="EX126">
            <v>1</v>
          </cell>
          <cell r="EY126">
            <v>1</v>
          </cell>
          <cell r="EZ126">
            <v>1</v>
          </cell>
        </row>
        <row r="127">
          <cell r="A127" t="str">
            <v>Martinique</v>
          </cell>
          <cell r="B127" t="str">
            <v>Euro</v>
          </cell>
          <cell r="C127" t="str">
            <v>EUR</v>
          </cell>
          <cell r="D127">
            <v>5.8</v>
          </cell>
          <cell r="E127">
            <v>5.93</v>
          </cell>
          <cell r="F127">
            <v>5.8</v>
          </cell>
          <cell r="G127">
            <v>5.71</v>
          </cell>
          <cell r="H127">
            <v>5.75</v>
          </cell>
          <cell r="I127">
            <v>5.63</v>
          </cell>
          <cell r="J127">
            <v>5.43</v>
          </cell>
          <cell r="K127">
            <v>5.38</v>
          </cell>
          <cell r="L127">
            <v>5.38</v>
          </cell>
          <cell r="M127">
            <v>5.28</v>
          </cell>
          <cell r="N127">
            <v>5.12</v>
          </cell>
          <cell r="O127">
            <v>5.37</v>
          </cell>
          <cell r="P127">
            <v>5.44</v>
          </cell>
          <cell r="Q127">
            <v>5.25</v>
          </cell>
          <cell r="R127">
            <v>5.17</v>
          </cell>
          <cell r="S127">
            <v>4.88</v>
          </cell>
          <cell r="T127">
            <v>4.8600000000000003</v>
          </cell>
          <cell r="U127">
            <v>4.8899999999999997</v>
          </cell>
          <cell r="V127">
            <v>4.88</v>
          </cell>
          <cell r="W127">
            <v>4.8099999999999996</v>
          </cell>
          <cell r="X127">
            <v>5.05</v>
          </cell>
          <cell r="Y127">
            <v>4.91</v>
          </cell>
          <cell r="Z127">
            <v>4.8600000000000003</v>
          </cell>
          <cell r="AA127">
            <v>4.92</v>
          </cell>
          <cell r="AB127">
            <v>4.9000000000000004</v>
          </cell>
          <cell r="AC127">
            <v>5.1100000000000003</v>
          </cell>
          <cell r="AD127">
            <v>5</v>
          </cell>
          <cell r="AE127">
            <v>5.07</v>
          </cell>
          <cell r="AF127">
            <v>5.17</v>
          </cell>
          <cell r="AG127">
            <v>5.2</v>
          </cell>
          <cell r="AH127">
            <v>5.19</v>
          </cell>
          <cell r="AI127">
            <v>5.0199999999999996</v>
          </cell>
          <cell r="AJ127">
            <v>5.0599999999999996</v>
          </cell>
          <cell r="AK127">
            <v>5.14</v>
          </cell>
          <cell r="AL127">
            <v>5.1100000000000003</v>
          </cell>
          <cell r="AM127">
            <v>5.15</v>
          </cell>
          <cell r="AN127">
            <v>5.25</v>
          </cell>
          <cell r="AO127">
            <v>5.52</v>
          </cell>
          <cell r="AP127">
            <v>5.68</v>
          </cell>
          <cell r="AQ127">
            <v>5.7</v>
          </cell>
          <cell r="AR127">
            <v>5.83</v>
          </cell>
          <cell r="AS127">
            <v>5.74</v>
          </cell>
          <cell r="AT127">
            <v>5.84</v>
          </cell>
          <cell r="AU127">
            <v>6.21</v>
          </cell>
          <cell r="AV127">
            <v>6.07</v>
          </cell>
          <cell r="AW127">
            <v>5.92</v>
          </cell>
          <cell r="AX127">
            <v>5.74</v>
          </cell>
          <cell r="AY127">
            <v>5.89</v>
          </cell>
          <cell r="AZ127">
            <v>5.99</v>
          </cell>
          <cell r="BA127">
            <v>6.08</v>
          </cell>
          <cell r="BB127">
            <v>6.1</v>
          </cell>
          <cell r="BC127">
            <v>6.14</v>
          </cell>
          <cell r="BD127">
            <v>6.04</v>
          </cell>
          <cell r="BE127">
            <v>5.97</v>
          </cell>
          <cell r="BF127">
            <v>6.06</v>
          </cell>
          <cell r="BG127">
            <v>5.92</v>
          </cell>
          <cell r="BH127">
            <v>6</v>
          </cell>
          <cell r="BI127">
            <v>5.62</v>
          </cell>
          <cell r="BJ127">
            <v>5.52</v>
          </cell>
          <cell r="BK127">
            <v>5.72</v>
          </cell>
          <cell r="BL127">
            <v>5.62209</v>
          </cell>
          <cell r="BM127">
            <v>5.7527400000000002</v>
          </cell>
          <cell r="BN127">
            <v>5.9495300000000002</v>
          </cell>
          <cell r="BO127">
            <v>6.1135200000000003</v>
          </cell>
          <cell r="BP127">
            <v>6.1922300000000003</v>
          </cell>
          <cell r="BQ127">
            <v>6.2643899999999997</v>
          </cell>
          <cell r="BR127">
            <v>6.3496600000000001</v>
          </cell>
          <cell r="BS127">
            <v>6.1397599999999999</v>
          </cell>
          <cell r="BT127">
            <v>6.27095</v>
          </cell>
          <cell r="BU127">
            <v>6.1922300000000003</v>
          </cell>
          <cell r="BV127">
            <v>6.2447100000000004</v>
          </cell>
          <cell r="BW127">
            <v>6.5136500000000002</v>
          </cell>
          <cell r="BX127">
            <v>6.52677</v>
          </cell>
          <cell r="BY127">
            <v>6.6645200000000004</v>
          </cell>
          <cell r="BZ127">
            <v>6.7760400000000001</v>
          </cell>
          <cell r="CA127">
            <v>6.8416300000000003</v>
          </cell>
          <cell r="CB127">
            <v>7.1040099999999997</v>
          </cell>
          <cell r="CC127">
            <v>7.0056200000000004</v>
          </cell>
          <cell r="CD127">
            <v>6.8941100000000004</v>
          </cell>
          <cell r="CE127">
            <v>7.0974500000000003</v>
          </cell>
          <cell r="CF127">
            <v>7.3532799999999998</v>
          </cell>
          <cell r="CG127">
            <v>7.4057500000000003</v>
          </cell>
          <cell r="CH127">
            <v>7.7730899999999998</v>
          </cell>
          <cell r="CI127">
            <v>7.58352</v>
          </cell>
          <cell r="CJ127">
            <v>7.0495700000000001</v>
          </cell>
          <cell r="CK127">
            <v>7.1368099999999997</v>
          </cell>
          <cell r="CL127">
            <v>7.1564899999999998</v>
          </cell>
          <cell r="CM127">
            <v>7.4188700000000001</v>
          </cell>
          <cell r="CN127">
            <v>7.3270400000000002</v>
          </cell>
          <cell r="CO127">
            <v>7.6550200000000004</v>
          </cell>
          <cell r="CP127">
            <v>7.7140500000000003</v>
          </cell>
          <cell r="CQ127">
            <v>7.4910300000000003</v>
          </cell>
          <cell r="CR127">
            <v>7.2155300000000002</v>
          </cell>
          <cell r="CS127">
            <v>7.14337</v>
          </cell>
          <cell r="CT127">
            <v>7.2155300000000002</v>
          </cell>
          <cell r="CU127">
            <v>7.3663999999999996</v>
          </cell>
          <cell r="CV127">
            <v>1.1359999999999999</v>
          </cell>
          <cell r="CW127">
            <v>1.1619999999999999</v>
          </cell>
          <cell r="CX127">
            <v>1.1579999999999999</v>
          </cell>
          <cell r="CY127">
            <v>1.143</v>
          </cell>
          <cell r="CZ127">
            <v>1.1080000000000001</v>
          </cell>
          <cell r="DA127">
            <v>1.0649999999999999</v>
          </cell>
          <cell r="DB127">
            <v>1.0189999999999999</v>
          </cell>
          <cell r="DC127">
            <v>1.016</v>
          </cell>
          <cell r="DD127">
            <v>1.0149999999999999</v>
          </cell>
          <cell r="DE127">
            <v>1.022</v>
          </cell>
          <cell r="DF127">
            <v>1.0169999999999999</v>
          </cell>
          <cell r="DG127">
            <v>1.0089999999999999</v>
          </cell>
          <cell r="DH127">
            <v>0.95799999999999996</v>
          </cell>
          <cell r="DI127">
            <v>0.93100000000000005</v>
          </cell>
          <cell r="DJ127">
            <v>0.92900000000000005</v>
          </cell>
          <cell r="DK127">
            <v>0.92900000000000005</v>
          </cell>
          <cell r="DL127">
            <v>0.86799999999999999</v>
          </cell>
          <cell r="DM127">
            <v>0.84899999999999998</v>
          </cell>
          <cell r="DN127">
            <v>0.875</v>
          </cell>
          <cell r="DO127">
            <v>0.877</v>
          </cell>
          <cell r="DP127">
            <v>0.92200000000000004</v>
          </cell>
          <cell r="DQ127">
            <v>0.875</v>
          </cell>
          <cell r="DR127">
            <v>0.85199999999999998</v>
          </cell>
          <cell r="DS127">
            <v>0.84199999999999997</v>
          </cell>
          <cell r="DT127">
            <v>0.80100000000000005</v>
          </cell>
          <cell r="DU127">
            <v>0.80400000000000005</v>
          </cell>
          <cell r="DV127">
            <v>0.80400000000000005</v>
          </cell>
          <cell r="DW127">
            <v>0.82</v>
          </cell>
          <cell r="DX127">
            <v>0.84399999999999997</v>
          </cell>
          <cell r="DY127">
            <v>0.81599999999999995</v>
          </cell>
          <cell r="DZ127">
            <v>0.82099999999999995</v>
          </cell>
          <cell r="EA127">
            <v>0.83099999999999996</v>
          </cell>
          <cell r="EB127">
            <v>0.83099999999999996</v>
          </cell>
          <cell r="EC127">
            <v>0.81200000000000006</v>
          </cell>
          <cell r="ED127">
            <v>0.78600000000000003</v>
          </cell>
          <cell r="EE127">
            <v>0.754</v>
          </cell>
          <cell r="EF127">
            <v>0.73699999999999999</v>
          </cell>
          <cell r="EG127">
            <v>0.76500000000000001</v>
          </cell>
          <cell r="EH127">
            <v>0.75700000000000001</v>
          </cell>
          <cell r="EI127">
            <v>0.77100000000000002</v>
          </cell>
          <cell r="EJ127">
            <v>0.77300000000000002</v>
          </cell>
          <cell r="EK127">
            <v>0.83</v>
          </cell>
          <cell r="EL127">
            <v>0.82899999999999996</v>
          </cell>
          <cell r="EM127">
            <v>0.82699999999999996</v>
          </cell>
          <cell r="EN127">
            <v>0.82</v>
          </cell>
          <cell r="EO127">
            <v>0.83199999999999996</v>
          </cell>
          <cell r="EP127">
            <v>0.85499999999999998</v>
          </cell>
          <cell r="EQ127">
            <v>0.85</v>
          </cell>
          <cell r="ER127">
            <v>0.84499999999999997</v>
          </cell>
          <cell r="ES127">
            <v>0.82699999999999996</v>
          </cell>
          <cell r="ET127">
            <v>0.84399999999999997</v>
          </cell>
          <cell r="EU127">
            <v>0.82699999999999996</v>
          </cell>
          <cell r="EV127">
            <v>0.78400000000000003</v>
          </cell>
          <cell r="EW127">
            <v>0.77800000000000002</v>
          </cell>
          <cell r="EX127">
            <v>0.79600000000000004</v>
          </cell>
          <cell r="EY127">
            <v>0.78400000000000003</v>
          </cell>
          <cell r="EZ127">
            <v>0.78</v>
          </cell>
        </row>
        <row r="128">
          <cell r="A128" t="str">
            <v>Mauritania</v>
          </cell>
          <cell r="B128" t="str">
            <v>Ouguiya</v>
          </cell>
          <cell r="C128" t="str">
            <v>MRO</v>
          </cell>
          <cell r="D128">
            <v>124</v>
          </cell>
          <cell r="E128">
            <v>124</v>
          </cell>
          <cell r="F128">
            <v>124</v>
          </cell>
          <cell r="G128">
            <v>124</v>
          </cell>
          <cell r="H128">
            <v>124</v>
          </cell>
          <cell r="I128">
            <v>124</v>
          </cell>
          <cell r="J128">
            <v>118</v>
          </cell>
          <cell r="K128">
            <v>122</v>
          </cell>
          <cell r="L128">
            <v>122</v>
          </cell>
          <cell r="M128">
            <v>122</v>
          </cell>
          <cell r="N128">
            <v>122</v>
          </cell>
          <cell r="O128">
            <v>122</v>
          </cell>
          <cell r="P128">
            <v>126</v>
          </cell>
          <cell r="Q128">
            <v>126</v>
          </cell>
          <cell r="R128">
            <v>126</v>
          </cell>
          <cell r="S128">
            <v>124</v>
          </cell>
          <cell r="T128">
            <v>124</v>
          </cell>
          <cell r="U128">
            <v>129</v>
          </cell>
          <cell r="V128">
            <v>129</v>
          </cell>
          <cell r="W128">
            <v>129</v>
          </cell>
          <cell r="X128">
            <v>134</v>
          </cell>
          <cell r="Y128">
            <v>132</v>
          </cell>
          <cell r="Z128">
            <v>132</v>
          </cell>
          <cell r="AA128">
            <v>132</v>
          </cell>
          <cell r="AB128">
            <v>136</v>
          </cell>
          <cell r="AC128">
            <v>136</v>
          </cell>
          <cell r="AD128">
            <v>136</v>
          </cell>
          <cell r="AE128">
            <v>136</v>
          </cell>
          <cell r="AF128">
            <v>136</v>
          </cell>
          <cell r="AG128">
            <v>136</v>
          </cell>
          <cell r="AH128">
            <v>136</v>
          </cell>
          <cell r="AI128">
            <v>136</v>
          </cell>
          <cell r="AJ128">
            <v>136</v>
          </cell>
          <cell r="AK128">
            <v>136</v>
          </cell>
          <cell r="AL128">
            <v>136</v>
          </cell>
          <cell r="AM128">
            <v>136</v>
          </cell>
          <cell r="AN128">
            <v>140</v>
          </cell>
          <cell r="AO128">
            <v>140</v>
          </cell>
          <cell r="AP128">
            <v>140</v>
          </cell>
          <cell r="AQ128">
            <v>143</v>
          </cell>
          <cell r="AR128">
            <v>143</v>
          </cell>
          <cell r="AS128">
            <v>143</v>
          </cell>
          <cell r="AT128">
            <v>146</v>
          </cell>
          <cell r="AU128">
            <v>151</v>
          </cell>
          <cell r="AV128">
            <v>151</v>
          </cell>
          <cell r="AW128">
            <v>156</v>
          </cell>
          <cell r="AX128">
            <v>164</v>
          </cell>
          <cell r="AY128">
            <v>164</v>
          </cell>
          <cell r="AZ128">
            <v>164</v>
          </cell>
          <cell r="BA128">
            <v>169.73</v>
          </cell>
          <cell r="BB128">
            <v>170.85</v>
          </cell>
          <cell r="BC128">
            <v>173.66</v>
          </cell>
          <cell r="BD128">
            <v>174.63</v>
          </cell>
          <cell r="BE128">
            <v>176.3</v>
          </cell>
          <cell r="BF128">
            <v>198.44</v>
          </cell>
          <cell r="BG128">
            <v>199.85</v>
          </cell>
          <cell r="BH128">
            <v>200.81</v>
          </cell>
          <cell r="BI128">
            <v>202.36</v>
          </cell>
          <cell r="BJ128">
            <v>202.34</v>
          </cell>
          <cell r="BK128">
            <v>202.51</v>
          </cell>
          <cell r="BL128">
            <v>202.83</v>
          </cell>
          <cell r="BM128">
            <v>202.77</v>
          </cell>
          <cell r="BN128">
            <v>203.32</v>
          </cell>
          <cell r="BO128">
            <v>203.63</v>
          </cell>
          <cell r="BP128">
            <v>204.55</v>
          </cell>
          <cell r="BQ128">
            <v>204.55</v>
          </cell>
          <cell r="BR128">
            <v>206.09</v>
          </cell>
          <cell r="BS128">
            <v>207.72</v>
          </cell>
          <cell r="BT128">
            <v>209.91</v>
          </cell>
          <cell r="BU128">
            <v>210.12</v>
          </cell>
          <cell r="BV128">
            <v>210.35</v>
          </cell>
          <cell r="BW128">
            <v>210.35</v>
          </cell>
          <cell r="BX128">
            <v>218.11</v>
          </cell>
          <cell r="BY128">
            <v>218.11</v>
          </cell>
          <cell r="BZ128">
            <v>228.07</v>
          </cell>
          <cell r="CA128">
            <v>229.33</v>
          </cell>
          <cell r="CB128">
            <v>229.33</v>
          </cell>
          <cell r="CC128">
            <v>239.98</v>
          </cell>
          <cell r="CD128">
            <v>239.08</v>
          </cell>
          <cell r="CE128">
            <v>239.08</v>
          </cell>
          <cell r="CF128">
            <v>239.48</v>
          </cell>
          <cell r="CG128">
            <v>239.48</v>
          </cell>
          <cell r="CH128">
            <v>239.48</v>
          </cell>
          <cell r="CI128">
            <v>247.76</v>
          </cell>
          <cell r="CJ128">
            <v>249.09</v>
          </cell>
          <cell r="CK128">
            <v>246.58</v>
          </cell>
          <cell r="CL128">
            <v>246.58</v>
          </cell>
          <cell r="CM128">
            <v>246.58</v>
          </cell>
          <cell r="CN128">
            <v>246.58</v>
          </cell>
          <cell r="CO128">
            <v>253.46</v>
          </cell>
          <cell r="CP128">
            <v>254.04</v>
          </cell>
          <cell r="CQ128">
            <v>254.44</v>
          </cell>
          <cell r="CR128">
            <v>254.44</v>
          </cell>
          <cell r="CS128">
            <v>254.74</v>
          </cell>
          <cell r="CT128">
            <v>255.44</v>
          </cell>
          <cell r="CU128">
            <v>262.02</v>
          </cell>
          <cell r="CV128">
            <v>263</v>
          </cell>
          <cell r="CW128">
            <v>265</v>
          </cell>
          <cell r="CX128">
            <v>265</v>
          </cell>
          <cell r="CY128">
            <v>265</v>
          </cell>
          <cell r="CZ128">
            <v>265</v>
          </cell>
          <cell r="DA128">
            <v>265</v>
          </cell>
          <cell r="DB128">
            <v>265</v>
          </cell>
          <cell r="DC128">
            <v>265</v>
          </cell>
          <cell r="DD128">
            <v>270</v>
          </cell>
          <cell r="DE128">
            <v>270</v>
          </cell>
          <cell r="DF128">
            <v>270</v>
          </cell>
          <cell r="DG128">
            <v>270</v>
          </cell>
          <cell r="DH128">
            <v>267</v>
          </cell>
          <cell r="DI128">
            <v>267</v>
          </cell>
          <cell r="DJ128">
            <v>267</v>
          </cell>
          <cell r="DK128">
            <v>267</v>
          </cell>
          <cell r="DL128">
            <v>267</v>
          </cell>
          <cell r="DM128">
            <v>267</v>
          </cell>
          <cell r="DN128">
            <v>267</v>
          </cell>
          <cell r="DO128">
            <v>260</v>
          </cell>
          <cell r="DP128">
            <v>260</v>
          </cell>
          <cell r="DQ128">
            <v>260</v>
          </cell>
          <cell r="DR128">
            <v>260</v>
          </cell>
          <cell r="DS128">
            <v>263</v>
          </cell>
          <cell r="DT128">
            <v>263.72000000000003</v>
          </cell>
          <cell r="DU128">
            <v>263.72000000000003</v>
          </cell>
          <cell r="DV128">
            <v>264.12</v>
          </cell>
          <cell r="DW128">
            <v>264.23</v>
          </cell>
          <cell r="DX128">
            <v>264.23</v>
          </cell>
          <cell r="DY128">
            <v>264.23</v>
          </cell>
          <cell r="DZ128">
            <v>266.5</v>
          </cell>
          <cell r="EA128">
            <v>266.5</v>
          </cell>
          <cell r="EB128">
            <v>266.41000000000003</v>
          </cell>
          <cell r="EC128">
            <v>266.41000000000003</v>
          </cell>
          <cell r="ED128">
            <v>264.76</v>
          </cell>
          <cell r="EE128">
            <v>263.52</v>
          </cell>
          <cell r="EF128">
            <v>259.13</v>
          </cell>
          <cell r="EG128">
            <v>259.13</v>
          </cell>
          <cell r="EH128">
            <v>259.69</v>
          </cell>
          <cell r="EI128">
            <v>262.89999999999998</v>
          </cell>
          <cell r="EJ128">
            <v>262.89999999999998</v>
          </cell>
          <cell r="EK128">
            <v>264.5</v>
          </cell>
          <cell r="EL128">
            <v>264.5</v>
          </cell>
          <cell r="EM128">
            <v>263.51</v>
          </cell>
          <cell r="EN128">
            <v>263.51</v>
          </cell>
          <cell r="EO128">
            <v>263.51</v>
          </cell>
          <cell r="EP128">
            <v>263.51</v>
          </cell>
          <cell r="EQ128">
            <v>266.58999999999997</v>
          </cell>
          <cell r="ER128">
            <v>274</v>
          </cell>
          <cell r="ES128">
            <v>274</v>
          </cell>
          <cell r="ET128">
            <v>274</v>
          </cell>
          <cell r="EU128">
            <v>276.61</v>
          </cell>
          <cell r="EV128">
            <v>276.61</v>
          </cell>
          <cell r="EW128">
            <v>276</v>
          </cell>
          <cell r="EX128">
            <v>276</v>
          </cell>
          <cell r="EY128">
            <v>276</v>
          </cell>
          <cell r="EZ128">
            <v>270.61</v>
          </cell>
        </row>
        <row r="129">
          <cell r="A129" t="str">
            <v>Mauritius</v>
          </cell>
          <cell r="B129" t="str">
            <v>Mauritian Rupee</v>
          </cell>
          <cell r="C129" t="str">
            <v>MUR</v>
          </cell>
          <cell r="D129">
            <v>18.3</v>
          </cell>
          <cell r="E129">
            <v>18.3</v>
          </cell>
          <cell r="F129">
            <v>18.3</v>
          </cell>
          <cell r="G129">
            <v>18.3</v>
          </cell>
          <cell r="H129">
            <v>18.3</v>
          </cell>
          <cell r="I129">
            <v>18.3</v>
          </cell>
          <cell r="J129">
            <v>17.5</v>
          </cell>
          <cell r="K129">
            <v>17.5</v>
          </cell>
          <cell r="L129">
            <v>17.5</v>
          </cell>
          <cell r="M129">
            <v>17.5</v>
          </cell>
          <cell r="N129">
            <v>17.5</v>
          </cell>
          <cell r="O129">
            <v>17.5</v>
          </cell>
          <cell r="P129">
            <v>18.100000000000001</v>
          </cell>
          <cell r="Q129">
            <v>18.100000000000001</v>
          </cell>
          <cell r="R129">
            <v>17.3</v>
          </cell>
          <cell r="S129">
            <v>17.3</v>
          </cell>
          <cell r="T129">
            <v>17.3</v>
          </cell>
          <cell r="U129">
            <v>17.3</v>
          </cell>
          <cell r="V129">
            <v>17.3</v>
          </cell>
          <cell r="W129">
            <v>17.3</v>
          </cell>
          <cell r="X129">
            <v>17.3</v>
          </cell>
          <cell r="Y129">
            <v>17.7</v>
          </cell>
          <cell r="Z129">
            <v>17.7</v>
          </cell>
          <cell r="AA129">
            <v>17.7</v>
          </cell>
          <cell r="AB129">
            <v>18</v>
          </cell>
          <cell r="AC129">
            <v>18.600000000000001</v>
          </cell>
          <cell r="AD129">
            <v>18.600000000000001</v>
          </cell>
          <cell r="AE129">
            <v>18.600000000000001</v>
          </cell>
          <cell r="AF129">
            <v>19.2</v>
          </cell>
          <cell r="AG129">
            <v>19.2</v>
          </cell>
          <cell r="AH129">
            <v>19.899999999999999</v>
          </cell>
          <cell r="AI129">
            <v>19.899999999999999</v>
          </cell>
          <cell r="AJ129">
            <v>19.899999999999999</v>
          </cell>
          <cell r="AK129">
            <v>20.399999999999999</v>
          </cell>
          <cell r="AL129">
            <v>20.399999999999999</v>
          </cell>
          <cell r="AM129">
            <v>19.7</v>
          </cell>
          <cell r="AN129">
            <v>19.7</v>
          </cell>
          <cell r="AO129">
            <v>19.7</v>
          </cell>
          <cell r="AP129">
            <v>19.7</v>
          </cell>
          <cell r="AQ129">
            <v>20</v>
          </cell>
          <cell r="AR129">
            <v>20</v>
          </cell>
          <cell r="AS129">
            <v>20</v>
          </cell>
          <cell r="AT129">
            <v>20.5</v>
          </cell>
          <cell r="AU129">
            <v>20.5</v>
          </cell>
          <cell r="AV129">
            <v>21.7</v>
          </cell>
          <cell r="AW129">
            <v>21.7</v>
          </cell>
          <cell r="AX129">
            <v>21.7</v>
          </cell>
          <cell r="AY129">
            <v>21.7</v>
          </cell>
          <cell r="AZ129">
            <v>22</v>
          </cell>
          <cell r="BA129">
            <v>22.277999999999999</v>
          </cell>
          <cell r="BB129">
            <v>22.63</v>
          </cell>
          <cell r="BC129">
            <v>22.92</v>
          </cell>
          <cell r="BD129">
            <v>23.42</v>
          </cell>
          <cell r="BE129">
            <v>23.53</v>
          </cell>
          <cell r="BF129">
            <v>23.902000000000001</v>
          </cell>
          <cell r="BG129">
            <v>24.06</v>
          </cell>
          <cell r="BH129">
            <v>24.253</v>
          </cell>
          <cell r="BI129">
            <v>24.257999999999999</v>
          </cell>
          <cell r="BJ129">
            <v>24.436</v>
          </cell>
          <cell r="BK129">
            <v>24.515999999999998</v>
          </cell>
          <cell r="BL129">
            <v>24.495999999999999</v>
          </cell>
          <cell r="BM129">
            <v>24.554300000000001</v>
          </cell>
          <cell r="BN129">
            <v>24.722999999999999</v>
          </cell>
          <cell r="BO129">
            <v>24.7819</v>
          </cell>
          <cell r="BP129">
            <v>24.841000000000001</v>
          </cell>
          <cell r="BQ129">
            <v>24.850999999999999</v>
          </cell>
          <cell r="BR129">
            <v>24.95</v>
          </cell>
          <cell r="BS129">
            <v>25</v>
          </cell>
          <cell r="BT129">
            <v>24.965</v>
          </cell>
          <cell r="BU129">
            <v>24.994</v>
          </cell>
          <cell r="BV129">
            <v>24.994</v>
          </cell>
          <cell r="BW129">
            <v>25.073</v>
          </cell>
          <cell r="BX129">
            <v>25.152999999999999</v>
          </cell>
          <cell r="BY129">
            <v>25.202000000000002</v>
          </cell>
          <cell r="BZ129">
            <v>25.300999999999998</v>
          </cell>
          <cell r="CA129">
            <v>25.350999999999999</v>
          </cell>
          <cell r="CB129">
            <v>25.350999999999999</v>
          </cell>
          <cell r="CC129">
            <v>25.588000000000001</v>
          </cell>
          <cell r="CD129">
            <v>25.806000000000001</v>
          </cell>
          <cell r="CE129">
            <v>25.895</v>
          </cell>
          <cell r="CF129">
            <v>25.984000000000002</v>
          </cell>
          <cell r="CG129">
            <v>26.093</v>
          </cell>
          <cell r="CH129">
            <v>26.591999999999999</v>
          </cell>
          <cell r="CI129">
            <v>27.318000000000001</v>
          </cell>
          <cell r="CJ129">
            <v>27.47</v>
          </cell>
          <cell r="CK129">
            <v>27.46</v>
          </cell>
          <cell r="CL129">
            <v>27.46</v>
          </cell>
          <cell r="CM129">
            <v>27.75</v>
          </cell>
          <cell r="CN129">
            <v>27.96</v>
          </cell>
          <cell r="CO129">
            <v>28.31</v>
          </cell>
          <cell r="CP129">
            <v>28.74</v>
          </cell>
          <cell r="CQ129">
            <v>28.92</v>
          </cell>
          <cell r="CR129">
            <v>29.05</v>
          </cell>
          <cell r="CS129">
            <v>29.28</v>
          </cell>
          <cell r="CT129">
            <v>29.72</v>
          </cell>
          <cell r="CU129">
            <v>29.83</v>
          </cell>
          <cell r="CV129">
            <v>29.8</v>
          </cell>
          <cell r="CW129">
            <v>29.88</v>
          </cell>
          <cell r="CX129">
            <v>29.91</v>
          </cell>
          <cell r="CY129">
            <v>29.89</v>
          </cell>
          <cell r="CZ129">
            <v>29.87</v>
          </cell>
          <cell r="DA129">
            <v>29.78</v>
          </cell>
          <cell r="DB129">
            <v>29.87</v>
          </cell>
          <cell r="DC129">
            <v>29.4</v>
          </cell>
          <cell r="DD129">
            <v>29.35</v>
          </cell>
          <cell r="DE129">
            <v>29.26</v>
          </cell>
          <cell r="DF129">
            <v>29.28</v>
          </cell>
          <cell r="DG129">
            <v>29.05</v>
          </cell>
          <cell r="DH129">
            <v>28.88</v>
          </cell>
          <cell r="DI129">
            <v>28.01</v>
          </cell>
          <cell r="DJ129">
            <v>27.14</v>
          </cell>
          <cell r="DK129">
            <v>26.72</v>
          </cell>
          <cell r="DL129">
            <v>26.4</v>
          </cell>
          <cell r="DM129">
            <v>26.75</v>
          </cell>
          <cell r="DN129">
            <v>27.84</v>
          </cell>
          <cell r="DO129">
            <v>28.67</v>
          </cell>
          <cell r="DP129">
            <v>28.23</v>
          </cell>
          <cell r="DQ129">
            <v>28.13</v>
          </cell>
          <cell r="DR129">
            <v>27.69</v>
          </cell>
          <cell r="DS129">
            <v>27.35</v>
          </cell>
          <cell r="DT129">
            <v>25.91</v>
          </cell>
          <cell r="DU129">
            <v>25.3</v>
          </cell>
          <cell r="DV129">
            <v>25.01</v>
          </cell>
          <cell r="DW129">
            <v>25.596</v>
          </cell>
          <cell r="DX129">
            <v>26.6</v>
          </cell>
          <cell r="DY129">
            <v>27.28</v>
          </cell>
          <cell r="DZ129">
            <v>27.28</v>
          </cell>
          <cell r="EA129">
            <v>27.37</v>
          </cell>
          <cell r="EB129">
            <v>27.515999999999998</v>
          </cell>
          <cell r="EC129">
            <v>27.65</v>
          </cell>
          <cell r="ED129">
            <v>27.64</v>
          </cell>
          <cell r="EE129">
            <v>27.59</v>
          </cell>
          <cell r="EF129">
            <v>27.41</v>
          </cell>
          <cell r="EG129">
            <v>27.61</v>
          </cell>
          <cell r="EH129">
            <v>27.87</v>
          </cell>
          <cell r="EI129">
            <v>28.08</v>
          </cell>
          <cell r="EJ129">
            <v>28.12</v>
          </cell>
          <cell r="EK129">
            <v>28.25</v>
          </cell>
          <cell r="EL129">
            <v>28.42</v>
          </cell>
          <cell r="EM129">
            <v>28.64</v>
          </cell>
          <cell r="EN129">
            <v>28.75</v>
          </cell>
          <cell r="EO129">
            <v>28.91</v>
          </cell>
          <cell r="EP129">
            <v>29.31</v>
          </cell>
          <cell r="EQ129">
            <v>29.56</v>
          </cell>
          <cell r="ER129">
            <v>29.64</v>
          </cell>
          <cell r="ES129">
            <v>29.64</v>
          </cell>
          <cell r="ET129">
            <v>29.73</v>
          </cell>
          <cell r="EU129">
            <v>29.8</v>
          </cell>
          <cell r="EV129">
            <v>29.83</v>
          </cell>
          <cell r="EW129">
            <v>29.85</v>
          </cell>
          <cell r="EX129">
            <v>29.84</v>
          </cell>
          <cell r="EY129">
            <v>30.23</v>
          </cell>
          <cell r="EZ129">
            <v>31.3</v>
          </cell>
        </row>
        <row r="130">
          <cell r="A130" t="str">
            <v>Mexico</v>
          </cell>
          <cell r="B130" t="str">
            <v>Mexican Peso</v>
          </cell>
          <cell r="C130" t="str">
            <v>MXN</v>
          </cell>
          <cell r="D130">
            <v>3.1</v>
          </cell>
          <cell r="E130">
            <v>3.1</v>
          </cell>
          <cell r="F130">
            <v>3.1</v>
          </cell>
          <cell r="G130">
            <v>3.2</v>
          </cell>
          <cell r="H130">
            <v>3.3</v>
          </cell>
          <cell r="I130">
            <v>3.3</v>
          </cell>
          <cell r="J130">
            <v>3.3</v>
          </cell>
          <cell r="K130">
            <v>3.4</v>
          </cell>
          <cell r="L130">
            <v>3.4</v>
          </cell>
          <cell r="M130">
            <v>3.35</v>
          </cell>
          <cell r="N130">
            <v>3.35</v>
          </cell>
          <cell r="O130">
            <v>4</v>
          </cell>
          <cell r="P130">
            <v>5.3</v>
          </cell>
          <cell r="Q130">
            <v>5.7</v>
          </cell>
          <cell r="R130">
            <v>5.7</v>
          </cell>
          <cell r="S130">
            <v>6.5</v>
          </cell>
          <cell r="T130">
            <v>5.8</v>
          </cell>
          <cell r="U130">
            <v>5.8</v>
          </cell>
          <cell r="V130">
            <v>6.15</v>
          </cell>
          <cell r="W130">
            <v>6.15</v>
          </cell>
          <cell r="X130">
            <v>6.15</v>
          </cell>
          <cell r="Y130">
            <v>6.15</v>
          </cell>
          <cell r="Z130">
            <v>6.8</v>
          </cell>
          <cell r="AA130">
            <v>7.6</v>
          </cell>
          <cell r="AB130">
            <v>7.6</v>
          </cell>
          <cell r="AC130">
            <v>7.35</v>
          </cell>
          <cell r="AD130">
            <v>7.5</v>
          </cell>
          <cell r="AE130">
            <v>7.5</v>
          </cell>
          <cell r="AF130">
            <v>7.35</v>
          </cell>
          <cell r="AG130">
            <v>7.35</v>
          </cell>
          <cell r="AH130">
            <v>7.6</v>
          </cell>
          <cell r="AI130">
            <v>7.6</v>
          </cell>
          <cell r="AJ130">
            <v>7.6</v>
          </cell>
          <cell r="AK130">
            <v>7.5</v>
          </cell>
          <cell r="AL130">
            <v>7.7</v>
          </cell>
          <cell r="AM130">
            <v>7.8</v>
          </cell>
          <cell r="AN130">
            <v>7.8</v>
          </cell>
          <cell r="AO130">
            <v>7.8</v>
          </cell>
          <cell r="AP130">
            <v>7.7</v>
          </cell>
          <cell r="AQ130">
            <v>7.89</v>
          </cell>
          <cell r="AR130">
            <v>7.89</v>
          </cell>
          <cell r="AS130">
            <v>7.89</v>
          </cell>
          <cell r="AT130">
            <v>7.89</v>
          </cell>
          <cell r="AU130">
            <v>7.89</v>
          </cell>
          <cell r="AV130">
            <v>7.7</v>
          </cell>
          <cell r="AW130">
            <v>7.7</v>
          </cell>
          <cell r="AX130">
            <v>8.35</v>
          </cell>
          <cell r="AY130">
            <v>8.1</v>
          </cell>
          <cell r="AZ130">
            <v>8.1</v>
          </cell>
          <cell r="BA130">
            <v>8.16</v>
          </cell>
          <cell r="BB130">
            <v>8.35</v>
          </cell>
          <cell r="BC130">
            <v>8.4</v>
          </cell>
          <cell r="BD130">
            <v>8.4</v>
          </cell>
          <cell r="BE130">
            <v>8.5</v>
          </cell>
          <cell r="BF130">
            <v>8.6999999999999993</v>
          </cell>
          <cell r="BG130">
            <v>8.6999999999999993</v>
          </cell>
          <cell r="BH130">
            <v>9.5</v>
          </cell>
          <cell r="BI130">
            <v>9.9</v>
          </cell>
          <cell r="BJ130">
            <v>9.9</v>
          </cell>
          <cell r="BK130">
            <v>9.9</v>
          </cell>
          <cell r="BL130">
            <v>10.73</v>
          </cell>
          <cell r="BM130">
            <v>10.095800000000001</v>
          </cell>
          <cell r="BN130">
            <v>9.8000000000000007</v>
          </cell>
          <cell r="BO130">
            <v>9.6</v>
          </cell>
          <cell r="BP130">
            <v>9.25</v>
          </cell>
          <cell r="BQ130">
            <v>9.25</v>
          </cell>
          <cell r="BR130">
            <v>9.4</v>
          </cell>
          <cell r="BS130">
            <v>9.35</v>
          </cell>
          <cell r="BT130">
            <v>9.35</v>
          </cell>
          <cell r="BU130">
            <v>9.25</v>
          </cell>
          <cell r="BV130">
            <v>9.4499999999999993</v>
          </cell>
          <cell r="BW130">
            <v>9.35</v>
          </cell>
          <cell r="BX130">
            <v>9.35</v>
          </cell>
          <cell r="BY130">
            <v>9.35</v>
          </cell>
          <cell r="BZ130">
            <v>9.35</v>
          </cell>
          <cell r="CA130">
            <v>9.25</v>
          </cell>
          <cell r="CB130">
            <v>9.3000000000000007</v>
          </cell>
          <cell r="CC130">
            <v>9.42</v>
          </cell>
          <cell r="CD130">
            <v>9.75</v>
          </cell>
          <cell r="CE130">
            <v>9.3000000000000007</v>
          </cell>
          <cell r="CF130">
            <v>9.15</v>
          </cell>
          <cell r="CG130">
            <v>9.1999999999999993</v>
          </cell>
          <cell r="CH130">
            <v>9.35</v>
          </cell>
          <cell r="CI130">
            <v>9.35</v>
          </cell>
          <cell r="CJ130">
            <v>9.5</v>
          </cell>
          <cell r="CK130">
            <v>9.5</v>
          </cell>
          <cell r="CL130">
            <v>9.5500000000000007</v>
          </cell>
          <cell r="CM130">
            <v>9.5299999999999994</v>
          </cell>
          <cell r="CN130">
            <v>9.26</v>
          </cell>
          <cell r="CO130">
            <v>9</v>
          </cell>
          <cell r="CP130">
            <v>9.02</v>
          </cell>
          <cell r="CQ130">
            <v>9.1</v>
          </cell>
          <cell r="CR130">
            <v>9.06</v>
          </cell>
          <cell r="CS130">
            <v>9.31</v>
          </cell>
          <cell r="CT130">
            <v>9.2899999999999991</v>
          </cell>
          <cell r="CU130">
            <v>9.14</v>
          </cell>
          <cell r="CV130">
            <v>9</v>
          </cell>
          <cell r="CW130">
            <v>9</v>
          </cell>
          <cell r="CX130">
            <v>9</v>
          </cell>
          <cell r="CY130">
            <v>9</v>
          </cell>
          <cell r="CZ130">
            <v>9.0500000000000007</v>
          </cell>
          <cell r="DA130">
            <v>9.4</v>
          </cell>
          <cell r="DB130">
            <v>9.6</v>
          </cell>
          <cell r="DC130">
            <v>9.6</v>
          </cell>
          <cell r="DD130">
            <v>9.6999999999999993</v>
          </cell>
          <cell r="DE130">
            <v>10</v>
          </cell>
          <cell r="DF130">
            <v>9.9</v>
          </cell>
          <cell r="DG130">
            <v>10.1</v>
          </cell>
          <cell r="DH130">
            <v>10.1</v>
          </cell>
          <cell r="DI130">
            <v>11</v>
          </cell>
          <cell r="DJ130">
            <v>11</v>
          </cell>
          <cell r="DK130">
            <v>11</v>
          </cell>
          <cell r="DL130">
            <v>10.4</v>
          </cell>
          <cell r="DM130">
            <v>10.25</v>
          </cell>
          <cell r="DN130">
            <v>10.5</v>
          </cell>
          <cell r="DO130">
            <v>10.5</v>
          </cell>
          <cell r="DP130">
            <v>10.73</v>
          </cell>
          <cell r="DQ130">
            <v>10.86</v>
          </cell>
          <cell r="DR130">
            <v>11.1</v>
          </cell>
          <cell r="DS130">
            <v>11.3</v>
          </cell>
          <cell r="DT130">
            <v>11.28</v>
          </cell>
          <cell r="DU130">
            <v>10.91</v>
          </cell>
          <cell r="DV130">
            <v>11.07</v>
          </cell>
          <cell r="DW130">
            <v>11.1</v>
          </cell>
          <cell r="DX130">
            <v>11.26</v>
          </cell>
          <cell r="DY130">
            <v>11.4</v>
          </cell>
          <cell r="DZ130">
            <v>11.33</v>
          </cell>
          <cell r="EA130">
            <v>11.46</v>
          </cell>
          <cell r="EB130">
            <v>11.36</v>
          </cell>
          <cell r="EC130">
            <v>11.4</v>
          </cell>
          <cell r="ED130">
            <v>11.52</v>
          </cell>
          <cell r="EE130">
            <v>11.34</v>
          </cell>
          <cell r="EF130">
            <v>11.2</v>
          </cell>
          <cell r="EG130">
            <v>11.17</v>
          </cell>
          <cell r="EH130">
            <v>11.05</v>
          </cell>
          <cell r="EI130">
            <v>11.19</v>
          </cell>
          <cell r="EJ130">
            <v>11.06</v>
          </cell>
          <cell r="EK130">
            <v>10.94</v>
          </cell>
          <cell r="EL130">
            <v>10.7</v>
          </cell>
          <cell r="EM130">
            <v>10.63</v>
          </cell>
          <cell r="EN130">
            <v>10.88</v>
          </cell>
          <cell r="EO130">
            <v>10.85</v>
          </cell>
          <cell r="EP130">
            <v>10.84</v>
          </cell>
          <cell r="EQ130">
            <v>10.61</v>
          </cell>
          <cell r="ER130">
            <v>10.69</v>
          </cell>
          <cell r="ES130">
            <v>10.5</v>
          </cell>
          <cell r="ET130">
            <v>10.5</v>
          </cell>
          <cell r="EU130">
            <v>10.93</v>
          </cell>
          <cell r="EV130">
            <v>10.95</v>
          </cell>
          <cell r="EW130">
            <v>11.29</v>
          </cell>
          <cell r="EX130">
            <v>11.44</v>
          </cell>
          <cell r="EY130">
            <v>10.91</v>
          </cell>
          <cell r="EZ130">
            <v>10.95</v>
          </cell>
        </row>
        <row r="131">
          <cell r="A131" t="str">
            <v>Micronesia</v>
          </cell>
          <cell r="B131" t="str">
            <v>U.S. Dollar</v>
          </cell>
          <cell r="C131" t="str">
            <v>USD</v>
          </cell>
          <cell r="D131">
            <v>1</v>
          </cell>
          <cell r="E131">
            <v>1</v>
          </cell>
          <cell r="F131">
            <v>1</v>
          </cell>
          <cell r="G131">
            <v>1</v>
          </cell>
          <cell r="H131">
            <v>1</v>
          </cell>
          <cell r="I131">
            <v>1</v>
          </cell>
          <cell r="J131">
            <v>1</v>
          </cell>
          <cell r="K131">
            <v>1</v>
          </cell>
          <cell r="L131">
            <v>1</v>
          </cell>
          <cell r="M131">
            <v>1</v>
          </cell>
          <cell r="N131">
            <v>1</v>
          </cell>
          <cell r="O131">
            <v>1</v>
          </cell>
          <cell r="P131">
            <v>1</v>
          </cell>
          <cell r="Q131">
            <v>1</v>
          </cell>
          <cell r="R131">
            <v>1</v>
          </cell>
          <cell r="S131">
            <v>1</v>
          </cell>
          <cell r="T131">
            <v>1</v>
          </cell>
          <cell r="U131">
            <v>1</v>
          </cell>
          <cell r="V131">
            <v>1</v>
          </cell>
          <cell r="W131">
            <v>1</v>
          </cell>
          <cell r="X131">
            <v>1</v>
          </cell>
          <cell r="Y131">
            <v>1</v>
          </cell>
          <cell r="Z131">
            <v>1</v>
          </cell>
          <cell r="AA131">
            <v>1</v>
          </cell>
          <cell r="AB131">
            <v>1</v>
          </cell>
          <cell r="AC131">
            <v>1</v>
          </cell>
          <cell r="AD131">
            <v>1</v>
          </cell>
          <cell r="AE131">
            <v>1</v>
          </cell>
          <cell r="AF131">
            <v>1</v>
          </cell>
          <cell r="AG131">
            <v>1</v>
          </cell>
          <cell r="AH131">
            <v>1</v>
          </cell>
          <cell r="AI131">
            <v>1</v>
          </cell>
          <cell r="AJ131">
            <v>1</v>
          </cell>
          <cell r="AK131">
            <v>1</v>
          </cell>
          <cell r="AL131">
            <v>1</v>
          </cell>
          <cell r="AM131">
            <v>1</v>
          </cell>
          <cell r="AN131">
            <v>1</v>
          </cell>
          <cell r="AO131">
            <v>1</v>
          </cell>
          <cell r="AP131">
            <v>1</v>
          </cell>
          <cell r="AQ131">
            <v>1</v>
          </cell>
          <cell r="AR131">
            <v>1</v>
          </cell>
          <cell r="AS131">
            <v>1</v>
          </cell>
          <cell r="AT131">
            <v>1</v>
          </cell>
          <cell r="AU131">
            <v>1</v>
          </cell>
          <cell r="AV131">
            <v>1</v>
          </cell>
          <cell r="AW131">
            <v>1</v>
          </cell>
          <cell r="AX131">
            <v>1</v>
          </cell>
          <cell r="AY131">
            <v>1</v>
          </cell>
          <cell r="AZ131">
            <v>1</v>
          </cell>
          <cell r="BA131">
            <v>1</v>
          </cell>
          <cell r="BB131">
            <v>1</v>
          </cell>
          <cell r="BC131">
            <v>1</v>
          </cell>
          <cell r="BD131">
            <v>1</v>
          </cell>
          <cell r="BE131">
            <v>1</v>
          </cell>
          <cell r="BF131">
            <v>1</v>
          </cell>
          <cell r="BG131">
            <v>1</v>
          </cell>
          <cell r="BH131">
            <v>1</v>
          </cell>
          <cell r="BI131">
            <v>1</v>
          </cell>
          <cell r="BJ131">
            <v>1</v>
          </cell>
          <cell r="BK131">
            <v>1</v>
          </cell>
          <cell r="BL131">
            <v>1</v>
          </cell>
          <cell r="BM131">
            <v>1</v>
          </cell>
          <cell r="BN131">
            <v>1</v>
          </cell>
          <cell r="BO131">
            <v>1</v>
          </cell>
          <cell r="BP131">
            <v>1</v>
          </cell>
          <cell r="BQ131">
            <v>1</v>
          </cell>
          <cell r="BR131">
            <v>1</v>
          </cell>
          <cell r="BS131">
            <v>1</v>
          </cell>
          <cell r="BT131">
            <v>1</v>
          </cell>
          <cell r="BU131">
            <v>1</v>
          </cell>
          <cell r="BV131">
            <v>1</v>
          </cell>
          <cell r="BW131">
            <v>1</v>
          </cell>
          <cell r="BX131">
            <v>1</v>
          </cell>
          <cell r="BY131">
            <v>1</v>
          </cell>
          <cell r="BZ131">
            <v>1</v>
          </cell>
          <cell r="CA131">
            <v>1</v>
          </cell>
          <cell r="CB131">
            <v>1</v>
          </cell>
          <cell r="CC131">
            <v>1</v>
          </cell>
          <cell r="CD131">
            <v>1</v>
          </cell>
          <cell r="CE131">
            <v>1</v>
          </cell>
          <cell r="CF131">
            <v>1</v>
          </cell>
          <cell r="CG131">
            <v>1</v>
          </cell>
          <cell r="CH131">
            <v>1</v>
          </cell>
          <cell r="CI131">
            <v>1</v>
          </cell>
          <cell r="CJ131">
            <v>1</v>
          </cell>
          <cell r="CK131">
            <v>1</v>
          </cell>
          <cell r="CL131">
            <v>1</v>
          </cell>
          <cell r="CM131">
            <v>1</v>
          </cell>
          <cell r="CN131">
            <v>1</v>
          </cell>
          <cell r="CO131">
            <v>1</v>
          </cell>
          <cell r="CP131">
            <v>1</v>
          </cell>
          <cell r="CQ131">
            <v>1</v>
          </cell>
          <cell r="CR131">
            <v>1</v>
          </cell>
          <cell r="CS131">
            <v>1</v>
          </cell>
          <cell r="CT131">
            <v>1</v>
          </cell>
          <cell r="CU131">
            <v>1</v>
          </cell>
          <cell r="CV131">
            <v>1</v>
          </cell>
          <cell r="CW131">
            <v>1</v>
          </cell>
          <cell r="CX131">
            <v>1</v>
          </cell>
          <cell r="CY131">
            <v>1</v>
          </cell>
          <cell r="CZ131">
            <v>1</v>
          </cell>
          <cell r="DA131">
            <v>1</v>
          </cell>
          <cell r="DB131">
            <v>1</v>
          </cell>
          <cell r="DC131">
            <v>1</v>
          </cell>
          <cell r="DD131">
            <v>1</v>
          </cell>
          <cell r="DE131">
            <v>1</v>
          </cell>
          <cell r="DF131">
            <v>1</v>
          </cell>
          <cell r="DG131">
            <v>1</v>
          </cell>
          <cell r="DH131">
            <v>1</v>
          </cell>
          <cell r="DI131">
            <v>1</v>
          </cell>
          <cell r="DJ131">
            <v>1</v>
          </cell>
          <cell r="DK131">
            <v>1</v>
          </cell>
          <cell r="DL131">
            <v>1</v>
          </cell>
          <cell r="DM131">
            <v>1</v>
          </cell>
          <cell r="DN131">
            <v>1</v>
          </cell>
          <cell r="DO131">
            <v>1</v>
          </cell>
          <cell r="DP131">
            <v>1</v>
          </cell>
          <cell r="DQ131">
            <v>1</v>
          </cell>
          <cell r="DR131">
            <v>1</v>
          </cell>
          <cell r="DS131">
            <v>1</v>
          </cell>
          <cell r="DT131">
            <v>1</v>
          </cell>
          <cell r="DU131">
            <v>1</v>
          </cell>
          <cell r="DV131">
            <v>1</v>
          </cell>
          <cell r="DW131">
            <v>1</v>
          </cell>
          <cell r="DX131">
            <v>1</v>
          </cell>
          <cell r="DY131">
            <v>1</v>
          </cell>
          <cell r="DZ131">
            <v>1</v>
          </cell>
          <cell r="EA131">
            <v>1</v>
          </cell>
          <cell r="EB131">
            <v>1</v>
          </cell>
          <cell r="EC131">
            <v>1</v>
          </cell>
          <cell r="ED131">
            <v>1</v>
          </cell>
          <cell r="EE131">
            <v>1</v>
          </cell>
          <cell r="EF131">
            <v>1</v>
          </cell>
          <cell r="EG131">
            <v>1</v>
          </cell>
          <cell r="EH131">
            <v>1</v>
          </cell>
          <cell r="EI131">
            <v>1</v>
          </cell>
          <cell r="EJ131">
            <v>1</v>
          </cell>
          <cell r="EK131">
            <v>1</v>
          </cell>
          <cell r="EL131">
            <v>1</v>
          </cell>
          <cell r="EM131">
            <v>1</v>
          </cell>
          <cell r="EN131">
            <v>1</v>
          </cell>
          <cell r="EO131">
            <v>1</v>
          </cell>
          <cell r="EP131">
            <v>1</v>
          </cell>
          <cell r="EQ131">
            <v>1</v>
          </cell>
          <cell r="ER131">
            <v>1</v>
          </cell>
          <cell r="ES131">
            <v>1</v>
          </cell>
          <cell r="ET131">
            <v>1</v>
          </cell>
          <cell r="EU131">
            <v>1</v>
          </cell>
          <cell r="EV131">
            <v>1</v>
          </cell>
          <cell r="EW131">
            <v>1</v>
          </cell>
          <cell r="EX131">
            <v>1</v>
          </cell>
          <cell r="EY131">
            <v>1</v>
          </cell>
          <cell r="EZ131">
            <v>1</v>
          </cell>
        </row>
        <row r="132">
          <cell r="A132" t="str">
            <v>Moldova</v>
          </cell>
          <cell r="B132" t="str">
            <v>Leu</v>
          </cell>
          <cell r="C132" t="str">
            <v>MDL</v>
          </cell>
          <cell r="D132">
            <v>3.85</v>
          </cell>
          <cell r="E132">
            <v>3.63</v>
          </cell>
          <cell r="F132">
            <v>3.82</v>
          </cell>
          <cell r="G132">
            <v>3.94</v>
          </cell>
          <cell r="H132">
            <v>3.94</v>
          </cell>
          <cell r="I132">
            <v>3.94</v>
          </cell>
          <cell r="J132">
            <v>4.01</v>
          </cell>
          <cell r="K132">
            <v>4.01</v>
          </cell>
          <cell r="L132">
            <v>4.01</v>
          </cell>
          <cell r="M132">
            <v>4.01</v>
          </cell>
          <cell r="N132">
            <v>4.2</v>
          </cell>
          <cell r="O132">
            <v>4.2</v>
          </cell>
          <cell r="P132">
            <v>4.2</v>
          </cell>
          <cell r="Q132">
            <v>4.2</v>
          </cell>
          <cell r="R132">
            <v>4.3499999999999996</v>
          </cell>
          <cell r="S132">
            <v>4.3499999999999996</v>
          </cell>
          <cell r="T132">
            <v>4.3499999999999996</v>
          </cell>
          <cell r="U132">
            <v>4.51</v>
          </cell>
          <cell r="V132">
            <v>4.51</v>
          </cell>
          <cell r="W132">
            <v>4.51</v>
          </cell>
          <cell r="X132">
            <v>4.51</v>
          </cell>
          <cell r="Y132">
            <v>4.51</v>
          </cell>
          <cell r="Z132">
            <v>4.51</v>
          </cell>
          <cell r="AA132">
            <v>4.51</v>
          </cell>
          <cell r="AB132">
            <v>4.51</v>
          </cell>
          <cell r="AC132">
            <v>4.51</v>
          </cell>
          <cell r="AD132">
            <v>4.51</v>
          </cell>
          <cell r="AE132">
            <v>4.51</v>
          </cell>
          <cell r="AF132">
            <v>4.51</v>
          </cell>
          <cell r="AG132">
            <v>4.51</v>
          </cell>
          <cell r="AH132">
            <v>4.51</v>
          </cell>
          <cell r="AI132">
            <v>4.51</v>
          </cell>
          <cell r="AJ132">
            <v>4.5999999999999996</v>
          </cell>
          <cell r="AK132">
            <v>4.5999999999999996</v>
          </cell>
          <cell r="AL132">
            <v>4.5999999999999996</v>
          </cell>
          <cell r="AM132">
            <v>4.5999999999999996</v>
          </cell>
          <cell r="AN132">
            <v>4.5999999999999996</v>
          </cell>
          <cell r="AO132">
            <v>4.5999999999999996</v>
          </cell>
          <cell r="AP132">
            <v>4.5999999999999996</v>
          </cell>
          <cell r="AQ132">
            <v>4.5999999999999996</v>
          </cell>
          <cell r="AR132">
            <v>4.5999999999999996</v>
          </cell>
          <cell r="AS132">
            <v>4.5999999999999996</v>
          </cell>
          <cell r="AT132">
            <v>4.5999999999999996</v>
          </cell>
          <cell r="AU132">
            <v>4.5999999999999996</v>
          </cell>
          <cell r="AV132">
            <v>4.5999999999999996</v>
          </cell>
          <cell r="AW132">
            <v>4.5999999999999996</v>
          </cell>
          <cell r="AX132">
            <v>4.5999999999999996</v>
          </cell>
          <cell r="AY132">
            <v>4.5999999999999996</v>
          </cell>
          <cell r="AZ132">
            <v>4.5999999999999996</v>
          </cell>
          <cell r="BA132">
            <v>4.5999999999999996</v>
          </cell>
          <cell r="BB132">
            <v>4.5999999999999996</v>
          </cell>
          <cell r="BC132">
            <v>4.72</v>
          </cell>
          <cell r="BD132">
            <v>4.72</v>
          </cell>
          <cell r="BE132">
            <v>4.72</v>
          </cell>
          <cell r="BF132">
            <v>4.72</v>
          </cell>
          <cell r="BG132">
            <v>4.72</v>
          </cell>
          <cell r="BH132">
            <v>4.72</v>
          </cell>
          <cell r="BI132">
            <v>4.8899999999999997</v>
          </cell>
          <cell r="BJ132">
            <v>7.37</v>
          </cell>
          <cell r="BK132">
            <v>9.1999999999999993</v>
          </cell>
          <cell r="BL132">
            <v>7.72</v>
          </cell>
          <cell r="BM132">
            <v>8.5500000000000007</v>
          </cell>
          <cell r="BN132">
            <v>8.6859999999999999</v>
          </cell>
          <cell r="BO132">
            <v>9.15</v>
          </cell>
          <cell r="BP132">
            <v>10.65</v>
          </cell>
          <cell r="BQ132">
            <v>12.65</v>
          </cell>
          <cell r="BR132">
            <v>11.045999999999999</v>
          </cell>
          <cell r="BS132">
            <v>11.045999999999999</v>
          </cell>
          <cell r="BT132">
            <v>11.045999999999999</v>
          </cell>
          <cell r="BU132">
            <v>11.045999999999999</v>
          </cell>
          <cell r="BV132">
            <v>11.045999999999999</v>
          </cell>
          <cell r="BW132">
            <v>13.05</v>
          </cell>
          <cell r="BX132">
            <v>11.6</v>
          </cell>
          <cell r="BY132">
            <v>11.6</v>
          </cell>
          <cell r="BZ132">
            <v>11.6</v>
          </cell>
          <cell r="CA132">
            <v>12.57</v>
          </cell>
          <cell r="CB132">
            <v>12.68</v>
          </cell>
          <cell r="CC132">
            <v>12.68</v>
          </cell>
          <cell r="CD132">
            <v>12.568</v>
          </cell>
          <cell r="CE132">
            <v>12.385</v>
          </cell>
          <cell r="CF132">
            <v>12.385</v>
          </cell>
          <cell r="CG132">
            <v>12.385</v>
          </cell>
          <cell r="CH132">
            <v>12.238</v>
          </cell>
          <cell r="CI132">
            <v>12.238</v>
          </cell>
          <cell r="CJ132">
            <v>12.238</v>
          </cell>
          <cell r="CK132">
            <v>12.896000000000001</v>
          </cell>
          <cell r="CL132">
            <v>12.618</v>
          </cell>
          <cell r="CM132">
            <v>12.753</v>
          </cell>
          <cell r="CN132">
            <v>12.827999999999999</v>
          </cell>
          <cell r="CO132">
            <v>13.047000000000001</v>
          </cell>
          <cell r="CP132">
            <v>12.89</v>
          </cell>
          <cell r="CQ132">
            <v>12.83</v>
          </cell>
          <cell r="CR132">
            <v>12.77</v>
          </cell>
          <cell r="CS132">
            <v>12.73</v>
          </cell>
          <cell r="CT132">
            <v>12.81</v>
          </cell>
          <cell r="CU132">
            <v>12.87</v>
          </cell>
          <cell r="CV132">
            <v>13.05</v>
          </cell>
          <cell r="CW132">
            <v>13.08</v>
          </cell>
          <cell r="CX132">
            <v>13.08</v>
          </cell>
          <cell r="CY132">
            <v>13.5</v>
          </cell>
          <cell r="CZ132">
            <v>13.5</v>
          </cell>
          <cell r="DA132">
            <v>13.5</v>
          </cell>
          <cell r="DB132">
            <v>13.78</v>
          </cell>
          <cell r="DC132">
            <v>13.55</v>
          </cell>
          <cell r="DD132">
            <v>13.53</v>
          </cell>
          <cell r="DE132">
            <v>13.54</v>
          </cell>
          <cell r="DF132">
            <v>13.65</v>
          </cell>
          <cell r="DG132">
            <v>13.93</v>
          </cell>
          <cell r="DH132">
            <v>13.97</v>
          </cell>
          <cell r="DI132">
            <v>14.02</v>
          </cell>
          <cell r="DJ132">
            <v>14.16</v>
          </cell>
          <cell r="DK132">
            <v>14.37</v>
          </cell>
          <cell r="DL132">
            <v>14.45</v>
          </cell>
          <cell r="DM132">
            <v>13.93</v>
          </cell>
          <cell r="DN132">
            <v>14.03</v>
          </cell>
          <cell r="DO132">
            <v>13.88</v>
          </cell>
          <cell r="DP132">
            <v>13.9</v>
          </cell>
          <cell r="DQ132">
            <v>13.4</v>
          </cell>
          <cell r="DR132">
            <v>13.25</v>
          </cell>
          <cell r="DS132">
            <v>13.25</v>
          </cell>
          <cell r="DT132">
            <v>13.25</v>
          </cell>
          <cell r="DU132">
            <v>13.25</v>
          </cell>
          <cell r="DV132">
            <v>12.5</v>
          </cell>
          <cell r="DW132">
            <v>12</v>
          </cell>
          <cell r="DX132">
            <v>11.55</v>
          </cell>
          <cell r="DY132">
            <v>11.85</v>
          </cell>
          <cell r="DZ132">
            <v>11.68</v>
          </cell>
          <cell r="EA132">
            <v>11.78</v>
          </cell>
          <cell r="EB132">
            <v>11.78</v>
          </cell>
          <cell r="EC132">
            <v>12</v>
          </cell>
          <cell r="ED132">
            <v>12.35</v>
          </cell>
          <cell r="EE132">
            <v>12.35</v>
          </cell>
          <cell r="EF132">
            <v>12.35</v>
          </cell>
          <cell r="EG132">
            <v>12.35</v>
          </cell>
          <cell r="EH132">
            <v>12.45</v>
          </cell>
          <cell r="EI132">
            <v>12.53</v>
          </cell>
          <cell r="EJ132">
            <v>12.52</v>
          </cell>
          <cell r="EK132">
            <v>12.52</v>
          </cell>
          <cell r="EL132">
            <v>12.48</v>
          </cell>
          <cell r="EM132">
            <v>12.46</v>
          </cell>
          <cell r="EN132">
            <v>12.44</v>
          </cell>
          <cell r="EO132">
            <v>12.5</v>
          </cell>
          <cell r="EP132">
            <v>12.55</v>
          </cell>
          <cell r="EQ132">
            <v>12.75</v>
          </cell>
          <cell r="ER132">
            <v>12.75</v>
          </cell>
          <cell r="ES132">
            <v>12.85</v>
          </cell>
          <cell r="ET132">
            <v>12.9</v>
          </cell>
          <cell r="EU132">
            <v>12.98</v>
          </cell>
          <cell r="EV132">
            <v>12.98</v>
          </cell>
          <cell r="EW132">
            <v>13.2</v>
          </cell>
          <cell r="EX132">
            <v>13.24</v>
          </cell>
          <cell r="EY132">
            <v>13.28</v>
          </cell>
          <cell r="EZ132">
            <v>13.25</v>
          </cell>
        </row>
        <row r="133">
          <cell r="A133" t="str">
            <v>Monaco</v>
          </cell>
          <cell r="B133" t="str">
            <v>Euro</v>
          </cell>
          <cell r="C133" t="str">
            <v>EUR</v>
          </cell>
          <cell r="D133">
            <v>5.8</v>
          </cell>
          <cell r="E133">
            <v>5.93</v>
          </cell>
          <cell r="F133">
            <v>5.8</v>
          </cell>
          <cell r="G133">
            <v>5.71</v>
          </cell>
          <cell r="H133">
            <v>5.75</v>
          </cell>
          <cell r="I133">
            <v>5.63</v>
          </cell>
          <cell r="J133">
            <v>5.43</v>
          </cell>
          <cell r="K133">
            <v>5.38</v>
          </cell>
          <cell r="L133">
            <v>5.38</v>
          </cell>
          <cell r="M133">
            <v>5.28</v>
          </cell>
          <cell r="N133">
            <v>5.12</v>
          </cell>
          <cell r="O133">
            <v>5.37</v>
          </cell>
          <cell r="P133">
            <v>5.44</v>
          </cell>
          <cell r="Q133">
            <v>5.25</v>
          </cell>
          <cell r="R133">
            <v>5.17</v>
          </cell>
          <cell r="S133">
            <v>4.88</v>
          </cell>
          <cell r="T133">
            <v>4.8600000000000003</v>
          </cell>
          <cell r="U133">
            <v>4.8899999999999997</v>
          </cell>
          <cell r="V133">
            <v>4.88</v>
          </cell>
          <cell r="W133">
            <v>4.8099999999999996</v>
          </cell>
          <cell r="X133">
            <v>5.05</v>
          </cell>
          <cell r="Y133">
            <v>4.91</v>
          </cell>
          <cell r="Z133">
            <v>4.8600000000000003</v>
          </cell>
          <cell r="AA133">
            <v>4.92</v>
          </cell>
          <cell r="AB133">
            <v>4.9000000000000004</v>
          </cell>
          <cell r="AC133">
            <v>5.1100000000000003</v>
          </cell>
          <cell r="AD133">
            <v>5</v>
          </cell>
          <cell r="AE133">
            <v>5.07</v>
          </cell>
          <cell r="AF133">
            <v>5.17</v>
          </cell>
          <cell r="AG133">
            <v>5.2</v>
          </cell>
          <cell r="AH133">
            <v>5.19</v>
          </cell>
          <cell r="AI133">
            <v>5.0199999999999996</v>
          </cell>
          <cell r="AJ133">
            <v>5.0599999999999996</v>
          </cell>
          <cell r="AK133">
            <v>5.14</v>
          </cell>
          <cell r="AL133">
            <v>5.1100000000000003</v>
          </cell>
          <cell r="AM133">
            <v>5.15</v>
          </cell>
          <cell r="AN133">
            <v>5.25</v>
          </cell>
          <cell r="AO133">
            <v>5.52</v>
          </cell>
          <cell r="AP133">
            <v>5.68</v>
          </cell>
          <cell r="AQ133">
            <v>5.7</v>
          </cell>
          <cell r="AR133">
            <v>5.83</v>
          </cell>
          <cell r="AS133">
            <v>5.74</v>
          </cell>
          <cell r="AT133">
            <v>5.84</v>
          </cell>
          <cell r="AU133">
            <v>6.21</v>
          </cell>
          <cell r="AV133">
            <v>6.07</v>
          </cell>
          <cell r="AW133">
            <v>5.92</v>
          </cell>
          <cell r="AX133">
            <v>5.74</v>
          </cell>
          <cell r="AY133">
            <v>5.89</v>
          </cell>
          <cell r="AZ133">
            <v>5.99</v>
          </cell>
          <cell r="BA133">
            <v>6.08</v>
          </cell>
          <cell r="BB133">
            <v>6.1</v>
          </cell>
          <cell r="BC133">
            <v>6.14</v>
          </cell>
          <cell r="BD133">
            <v>6.04</v>
          </cell>
          <cell r="BE133">
            <v>5.97</v>
          </cell>
          <cell r="BF133">
            <v>6.06</v>
          </cell>
          <cell r="BG133">
            <v>5.92</v>
          </cell>
          <cell r="BH133">
            <v>6</v>
          </cell>
          <cell r="BI133">
            <v>5.62</v>
          </cell>
          <cell r="BJ133">
            <v>5.52</v>
          </cell>
          <cell r="BK133">
            <v>5.72</v>
          </cell>
          <cell r="BL133">
            <v>5.62209</v>
          </cell>
          <cell r="BM133">
            <v>5.7527400000000002</v>
          </cell>
          <cell r="BN133">
            <v>5.9495300000000002</v>
          </cell>
          <cell r="BO133">
            <v>6.1135200000000003</v>
          </cell>
          <cell r="BP133">
            <v>6.1922300000000003</v>
          </cell>
          <cell r="BQ133">
            <v>6.2643899999999997</v>
          </cell>
          <cell r="BR133">
            <v>6.3496600000000001</v>
          </cell>
          <cell r="BS133">
            <v>6.1397599999999999</v>
          </cell>
          <cell r="BT133">
            <v>6.27095</v>
          </cell>
          <cell r="BU133">
            <v>6.1922300000000003</v>
          </cell>
          <cell r="BV133">
            <v>6.2447100000000004</v>
          </cell>
          <cell r="BW133">
            <v>6.5136500000000002</v>
          </cell>
          <cell r="BX133">
            <v>6.52677</v>
          </cell>
          <cell r="BY133">
            <v>6.6645200000000004</v>
          </cell>
          <cell r="BZ133">
            <v>6.7760400000000001</v>
          </cell>
          <cell r="CA133">
            <v>6.8416300000000003</v>
          </cell>
          <cell r="CB133">
            <v>7.1040099999999997</v>
          </cell>
          <cell r="CC133">
            <v>7.0056200000000004</v>
          </cell>
          <cell r="CD133">
            <v>6.8941100000000004</v>
          </cell>
          <cell r="CE133">
            <v>7.0974500000000003</v>
          </cell>
          <cell r="CF133">
            <v>7.3532799999999998</v>
          </cell>
          <cell r="CG133">
            <v>7.4057500000000003</v>
          </cell>
          <cell r="CH133">
            <v>7.7730899999999998</v>
          </cell>
          <cell r="CI133">
            <v>7.58352</v>
          </cell>
          <cell r="CJ133">
            <v>7.0495700000000001</v>
          </cell>
          <cell r="CK133">
            <v>7.1368099999999997</v>
          </cell>
          <cell r="CL133">
            <v>7.1564899999999998</v>
          </cell>
          <cell r="CM133">
            <v>7.4188700000000001</v>
          </cell>
          <cell r="CN133">
            <v>7.3270400000000002</v>
          </cell>
          <cell r="CO133">
            <v>7.6550200000000004</v>
          </cell>
          <cell r="CP133">
            <v>7.7140500000000003</v>
          </cell>
          <cell r="CQ133">
            <v>7.4910300000000003</v>
          </cell>
          <cell r="CR133">
            <v>7.2155300000000002</v>
          </cell>
          <cell r="CS133">
            <v>7.14337</v>
          </cell>
          <cell r="CT133">
            <v>7.2155300000000002</v>
          </cell>
          <cell r="CU133">
            <v>7.3663999999999996</v>
          </cell>
          <cell r="CV133">
            <v>1.1359999999999999</v>
          </cell>
          <cell r="CW133">
            <v>1.1619999999999999</v>
          </cell>
          <cell r="CX133">
            <v>1.1579999999999999</v>
          </cell>
          <cell r="CY133">
            <v>1.143</v>
          </cell>
          <cell r="CZ133">
            <v>1.1080000000000001</v>
          </cell>
          <cell r="DA133">
            <v>1.0649999999999999</v>
          </cell>
          <cell r="DB133">
            <v>1.0189999999999999</v>
          </cell>
          <cell r="DC133">
            <v>1.016</v>
          </cell>
          <cell r="DD133">
            <v>1.0149999999999999</v>
          </cell>
          <cell r="DE133">
            <v>1.022</v>
          </cell>
          <cell r="DF133">
            <v>1.0169999999999999</v>
          </cell>
          <cell r="DG133">
            <v>1.0089999999999999</v>
          </cell>
          <cell r="DH133">
            <v>0.95799999999999996</v>
          </cell>
          <cell r="DI133">
            <v>0.93100000000000005</v>
          </cell>
          <cell r="DJ133">
            <v>0.92900000000000005</v>
          </cell>
          <cell r="DK133">
            <v>0.92900000000000005</v>
          </cell>
          <cell r="DL133">
            <v>0.86799999999999999</v>
          </cell>
          <cell r="DM133">
            <v>0.84899999999999998</v>
          </cell>
          <cell r="DN133">
            <v>0.875</v>
          </cell>
          <cell r="DO133">
            <v>0.877</v>
          </cell>
          <cell r="DP133">
            <v>0.92200000000000004</v>
          </cell>
          <cell r="DQ133">
            <v>0.875</v>
          </cell>
          <cell r="DR133">
            <v>0.85199999999999998</v>
          </cell>
          <cell r="DS133">
            <v>0.84199999999999997</v>
          </cell>
          <cell r="DT133">
            <v>0.80100000000000005</v>
          </cell>
          <cell r="DU133">
            <v>0.80400000000000005</v>
          </cell>
          <cell r="DV133">
            <v>0.80400000000000005</v>
          </cell>
          <cell r="DW133">
            <v>0.82</v>
          </cell>
          <cell r="DX133">
            <v>0.84399999999999997</v>
          </cell>
          <cell r="DY133">
            <v>0.81599999999999995</v>
          </cell>
          <cell r="DZ133">
            <v>0.82099999999999995</v>
          </cell>
          <cell r="EA133">
            <v>0.83099999999999996</v>
          </cell>
          <cell r="EB133">
            <v>0.83099999999999996</v>
          </cell>
          <cell r="EC133">
            <v>0.81200000000000006</v>
          </cell>
          <cell r="ED133">
            <v>0.78600000000000003</v>
          </cell>
          <cell r="EE133">
            <v>0.754</v>
          </cell>
          <cell r="EF133">
            <v>0.73699999999999999</v>
          </cell>
          <cell r="EG133">
            <v>0.76500000000000001</v>
          </cell>
          <cell r="EH133">
            <v>0.75700000000000001</v>
          </cell>
          <cell r="EI133">
            <v>0.77100000000000002</v>
          </cell>
          <cell r="EJ133">
            <v>0.77300000000000002</v>
          </cell>
          <cell r="EK133">
            <v>0.83</v>
          </cell>
          <cell r="EL133">
            <v>0.82899999999999996</v>
          </cell>
          <cell r="EM133">
            <v>0.82699999999999996</v>
          </cell>
          <cell r="EN133">
            <v>0.82</v>
          </cell>
          <cell r="EO133">
            <v>0.83199999999999996</v>
          </cell>
          <cell r="EP133">
            <v>0.85499999999999998</v>
          </cell>
          <cell r="EQ133">
            <v>0.85</v>
          </cell>
          <cell r="ER133">
            <v>0.84499999999999997</v>
          </cell>
          <cell r="ES133">
            <v>0.82699999999999996</v>
          </cell>
          <cell r="ET133">
            <v>0.84399999999999997</v>
          </cell>
          <cell r="EU133">
            <v>0.82699999999999996</v>
          </cell>
          <cell r="EV133">
            <v>0.78400000000000003</v>
          </cell>
          <cell r="EW133">
            <v>0.77800000000000002</v>
          </cell>
          <cell r="EX133">
            <v>0.79600000000000004</v>
          </cell>
          <cell r="EY133">
            <v>0.78400000000000003</v>
          </cell>
          <cell r="EZ133">
            <v>0.78</v>
          </cell>
        </row>
        <row r="134">
          <cell r="A134" t="str">
            <v>Mongolia</v>
          </cell>
          <cell r="B134" t="str">
            <v>Tugrik</v>
          </cell>
          <cell r="C134" t="str">
            <v>MNT</v>
          </cell>
          <cell r="D134">
            <v>350</v>
          </cell>
          <cell r="E134">
            <v>380</v>
          </cell>
          <cell r="F134">
            <v>380</v>
          </cell>
          <cell r="G134">
            <v>408</v>
          </cell>
          <cell r="H134">
            <v>408</v>
          </cell>
          <cell r="I134">
            <v>408</v>
          </cell>
          <cell r="J134">
            <v>400</v>
          </cell>
          <cell r="K134">
            <v>400</v>
          </cell>
          <cell r="L134">
            <v>400</v>
          </cell>
          <cell r="M134">
            <v>395</v>
          </cell>
          <cell r="N134">
            <v>395</v>
          </cell>
          <cell r="O134">
            <v>395</v>
          </cell>
          <cell r="P134">
            <v>400</v>
          </cell>
          <cell r="Q134">
            <v>400</v>
          </cell>
          <cell r="R134">
            <v>400</v>
          </cell>
          <cell r="S134">
            <v>431</v>
          </cell>
          <cell r="T134">
            <v>431</v>
          </cell>
          <cell r="U134">
            <v>448</v>
          </cell>
          <cell r="V134">
            <v>448</v>
          </cell>
          <cell r="W134">
            <v>448</v>
          </cell>
          <cell r="X134">
            <v>448</v>
          </cell>
          <cell r="Y134">
            <v>460</v>
          </cell>
          <cell r="Z134">
            <v>460</v>
          </cell>
          <cell r="AA134">
            <v>460</v>
          </cell>
          <cell r="AB134">
            <v>474</v>
          </cell>
          <cell r="AC134">
            <v>474</v>
          </cell>
          <cell r="AD134">
            <v>474</v>
          </cell>
          <cell r="AE134">
            <v>495</v>
          </cell>
          <cell r="AF134">
            <v>495</v>
          </cell>
          <cell r="AG134">
            <v>495</v>
          </cell>
          <cell r="AH134">
            <v>548</v>
          </cell>
          <cell r="AI134">
            <v>548</v>
          </cell>
          <cell r="AJ134">
            <v>548</v>
          </cell>
          <cell r="AK134">
            <v>594</v>
          </cell>
          <cell r="AL134">
            <v>594</v>
          </cell>
          <cell r="AM134">
            <v>594</v>
          </cell>
          <cell r="AN134">
            <v>689</v>
          </cell>
          <cell r="AO134">
            <v>725</v>
          </cell>
          <cell r="AP134">
            <v>725</v>
          </cell>
          <cell r="AQ134">
            <v>855</v>
          </cell>
          <cell r="AR134">
            <v>790</v>
          </cell>
          <cell r="AS134">
            <v>790</v>
          </cell>
          <cell r="AT134">
            <v>790</v>
          </cell>
          <cell r="AU134">
            <v>790</v>
          </cell>
          <cell r="AV134">
            <v>790</v>
          </cell>
          <cell r="AW134">
            <v>805</v>
          </cell>
          <cell r="AX134">
            <v>805</v>
          </cell>
          <cell r="AY134">
            <v>805</v>
          </cell>
          <cell r="AZ134">
            <v>805</v>
          </cell>
          <cell r="BA134">
            <v>817</v>
          </cell>
          <cell r="BB134">
            <v>817</v>
          </cell>
          <cell r="BC134">
            <v>816</v>
          </cell>
          <cell r="BD134">
            <v>818</v>
          </cell>
          <cell r="BE134">
            <v>822</v>
          </cell>
          <cell r="BF134">
            <v>833</v>
          </cell>
          <cell r="BG134">
            <v>844</v>
          </cell>
          <cell r="BH134">
            <v>853</v>
          </cell>
          <cell r="BI134">
            <v>857</v>
          </cell>
          <cell r="BJ134">
            <v>867</v>
          </cell>
          <cell r="BK134">
            <v>885</v>
          </cell>
          <cell r="BL134">
            <v>900</v>
          </cell>
          <cell r="BM134">
            <v>920</v>
          </cell>
          <cell r="BN134">
            <v>981.5</v>
          </cell>
          <cell r="BO134">
            <v>1040</v>
          </cell>
          <cell r="BP134">
            <v>1000</v>
          </cell>
          <cell r="BQ134">
            <v>995</v>
          </cell>
          <cell r="BR134">
            <v>1008</v>
          </cell>
          <cell r="BS134">
            <v>1018</v>
          </cell>
          <cell r="BT134">
            <v>1038</v>
          </cell>
          <cell r="BU134">
            <v>1058</v>
          </cell>
          <cell r="BV134">
            <v>1070</v>
          </cell>
          <cell r="BW134">
            <v>1077</v>
          </cell>
          <cell r="BX134">
            <v>1069</v>
          </cell>
          <cell r="BY134">
            <v>1083</v>
          </cell>
          <cell r="BZ134">
            <v>1086.2</v>
          </cell>
          <cell r="CA134">
            <v>1085</v>
          </cell>
          <cell r="CB134">
            <v>1015</v>
          </cell>
          <cell r="CC134">
            <v>1010</v>
          </cell>
          <cell r="CD134">
            <v>1060</v>
          </cell>
          <cell r="CE134">
            <v>1071</v>
          </cell>
          <cell r="CF134">
            <v>1080</v>
          </cell>
          <cell r="CG134">
            <v>1085.6199999999999</v>
          </cell>
          <cell r="CH134">
            <v>1096</v>
          </cell>
          <cell r="CI134">
            <v>1097</v>
          </cell>
          <cell r="CJ134">
            <v>1102</v>
          </cell>
          <cell r="CK134">
            <v>1098</v>
          </cell>
          <cell r="CL134">
            <v>1096</v>
          </cell>
          <cell r="CM134">
            <v>1096</v>
          </cell>
          <cell r="CN134">
            <v>1088</v>
          </cell>
          <cell r="CO134">
            <v>1091</v>
          </cell>
          <cell r="CP134">
            <v>1096</v>
          </cell>
          <cell r="CQ134">
            <v>1093</v>
          </cell>
          <cell r="CR134">
            <v>1097</v>
          </cell>
          <cell r="CS134">
            <v>1095</v>
          </cell>
          <cell r="CT134">
            <v>1098</v>
          </cell>
          <cell r="CU134">
            <v>1099</v>
          </cell>
          <cell r="CV134">
            <v>1100</v>
          </cell>
          <cell r="CW134">
            <v>1101</v>
          </cell>
          <cell r="CX134">
            <v>1102</v>
          </cell>
          <cell r="CY134">
            <v>1102</v>
          </cell>
          <cell r="CZ134">
            <v>1101</v>
          </cell>
          <cell r="DA134">
            <v>1101</v>
          </cell>
          <cell r="DB134">
            <v>1104</v>
          </cell>
          <cell r="DC134">
            <v>1109</v>
          </cell>
          <cell r="DD134">
            <v>1116</v>
          </cell>
          <cell r="DE134">
            <v>1115</v>
          </cell>
          <cell r="DF134">
            <v>1120</v>
          </cell>
          <cell r="DG134">
            <v>1123</v>
          </cell>
          <cell r="DH134">
            <v>1123</v>
          </cell>
          <cell r="DI134">
            <v>1130</v>
          </cell>
          <cell r="DJ134">
            <v>1134</v>
          </cell>
          <cell r="DK134">
            <v>1138</v>
          </cell>
          <cell r="DL134">
            <v>1132</v>
          </cell>
          <cell r="DM134">
            <v>1127</v>
          </cell>
          <cell r="DN134">
            <v>1137</v>
          </cell>
          <cell r="DO134">
            <v>1152</v>
          </cell>
          <cell r="DP134">
            <v>1152</v>
          </cell>
          <cell r="DQ134">
            <v>1157.2</v>
          </cell>
          <cell r="DR134">
            <v>1164</v>
          </cell>
          <cell r="DS134">
            <v>1170</v>
          </cell>
          <cell r="DT134">
            <v>1169</v>
          </cell>
          <cell r="DU134">
            <v>1170</v>
          </cell>
          <cell r="DV134">
            <v>1174</v>
          </cell>
          <cell r="DW134">
            <v>1174.5</v>
          </cell>
          <cell r="DX134">
            <v>1170</v>
          </cell>
          <cell r="DY134">
            <v>1159</v>
          </cell>
          <cell r="DZ134">
            <v>1174</v>
          </cell>
          <cell r="EA134">
            <v>1184</v>
          </cell>
          <cell r="EB134">
            <v>1192</v>
          </cell>
          <cell r="EC134">
            <v>1192</v>
          </cell>
          <cell r="ED134">
            <v>1206</v>
          </cell>
          <cell r="EE134">
            <v>1215</v>
          </cell>
          <cell r="EF134">
            <v>1212</v>
          </cell>
          <cell r="EG134">
            <v>1208</v>
          </cell>
          <cell r="EH134">
            <v>1209</v>
          </cell>
          <cell r="EI134">
            <v>1194</v>
          </cell>
          <cell r="EJ134">
            <v>1186</v>
          </cell>
          <cell r="EK134">
            <v>1188</v>
          </cell>
          <cell r="EL134">
            <v>1193</v>
          </cell>
          <cell r="EM134">
            <v>1193</v>
          </cell>
          <cell r="EN134">
            <v>1204</v>
          </cell>
          <cell r="EO134">
            <v>1215</v>
          </cell>
          <cell r="EP134">
            <v>1222</v>
          </cell>
          <cell r="EQ134">
            <v>1229</v>
          </cell>
          <cell r="ER134">
            <v>1230</v>
          </cell>
          <cell r="ES134">
            <v>1213</v>
          </cell>
          <cell r="ET134">
            <v>1205</v>
          </cell>
          <cell r="EU134">
            <v>1171</v>
          </cell>
          <cell r="EV134">
            <v>1191</v>
          </cell>
          <cell r="EW134">
            <v>1175</v>
          </cell>
          <cell r="EX134">
            <v>1170</v>
          </cell>
          <cell r="EY134">
            <v>1166</v>
          </cell>
          <cell r="EZ134">
            <v>1166</v>
          </cell>
        </row>
        <row r="135">
          <cell r="A135" t="str">
            <v>Montserrat</v>
          </cell>
          <cell r="B135" t="str">
            <v>E.C. Dollar</v>
          </cell>
          <cell r="C135" t="str">
            <v>XCD</v>
          </cell>
          <cell r="D135">
            <v>2.7</v>
          </cell>
          <cell r="E135">
            <v>2.7</v>
          </cell>
          <cell r="F135">
            <v>2.7</v>
          </cell>
          <cell r="G135">
            <v>2.7</v>
          </cell>
          <cell r="H135">
            <v>2.7</v>
          </cell>
          <cell r="I135">
            <v>2.7</v>
          </cell>
          <cell r="J135">
            <v>2.7</v>
          </cell>
          <cell r="K135">
            <v>2.7</v>
          </cell>
          <cell r="L135">
            <v>2.7</v>
          </cell>
          <cell r="M135">
            <v>2.7</v>
          </cell>
          <cell r="N135">
            <v>2.7</v>
          </cell>
          <cell r="O135">
            <v>2.7</v>
          </cell>
          <cell r="P135">
            <v>2.7</v>
          </cell>
          <cell r="Q135">
            <v>2.7</v>
          </cell>
          <cell r="R135">
            <v>2.7</v>
          </cell>
          <cell r="S135">
            <v>2.7</v>
          </cell>
          <cell r="T135">
            <v>2.7</v>
          </cell>
          <cell r="U135">
            <v>2.7</v>
          </cell>
          <cell r="V135">
            <v>2.7</v>
          </cell>
          <cell r="W135">
            <v>2.7</v>
          </cell>
          <cell r="X135">
            <v>2.7</v>
          </cell>
          <cell r="Y135">
            <v>2.7</v>
          </cell>
          <cell r="Z135">
            <v>2.7</v>
          </cell>
          <cell r="AA135">
            <v>2.7</v>
          </cell>
          <cell r="AB135">
            <v>2.7</v>
          </cell>
          <cell r="AC135">
            <v>2.7</v>
          </cell>
          <cell r="AD135">
            <v>2.7</v>
          </cell>
          <cell r="AE135">
            <v>2.7</v>
          </cell>
          <cell r="AF135">
            <v>2.7</v>
          </cell>
          <cell r="AG135">
            <v>2.7</v>
          </cell>
          <cell r="AH135">
            <v>2.7</v>
          </cell>
          <cell r="AI135">
            <v>2.7</v>
          </cell>
          <cell r="AJ135">
            <v>2.7</v>
          </cell>
          <cell r="AK135">
            <v>2.7</v>
          </cell>
          <cell r="AL135">
            <v>2.7</v>
          </cell>
          <cell r="AM135">
            <v>2.7</v>
          </cell>
          <cell r="AN135">
            <v>2.7</v>
          </cell>
          <cell r="AO135">
            <v>2.7</v>
          </cell>
          <cell r="AP135">
            <v>2.7</v>
          </cell>
          <cell r="AQ135">
            <v>2.7</v>
          </cell>
          <cell r="AR135">
            <v>2.7</v>
          </cell>
          <cell r="AS135">
            <v>2.7</v>
          </cell>
          <cell r="AT135">
            <v>2.7</v>
          </cell>
          <cell r="AU135">
            <v>2.7</v>
          </cell>
          <cell r="AV135">
            <v>2.7</v>
          </cell>
          <cell r="AW135">
            <v>2.7</v>
          </cell>
          <cell r="AX135">
            <v>2.7</v>
          </cell>
          <cell r="AY135">
            <v>2.7</v>
          </cell>
          <cell r="AZ135">
            <v>2.7</v>
          </cell>
          <cell r="BA135">
            <v>2.7</v>
          </cell>
          <cell r="BB135">
            <v>2.7</v>
          </cell>
          <cell r="BC135">
            <v>2.7</v>
          </cell>
          <cell r="BD135">
            <v>2.7</v>
          </cell>
          <cell r="BE135">
            <v>2.7</v>
          </cell>
          <cell r="BF135">
            <v>2.7</v>
          </cell>
          <cell r="BG135">
            <v>2.7</v>
          </cell>
          <cell r="BH135">
            <v>2.7</v>
          </cell>
          <cell r="BI135">
            <v>2.7</v>
          </cell>
          <cell r="BJ135">
            <v>2.7</v>
          </cell>
          <cell r="BK135">
            <v>2.7</v>
          </cell>
          <cell r="BL135">
            <v>2.7</v>
          </cell>
          <cell r="BM135">
            <v>2.7</v>
          </cell>
          <cell r="BN135">
            <v>2.7</v>
          </cell>
          <cell r="BO135">
            <v>2.7</v>
          </cell>
          <cell r="BP135">
            <v>2.7</v>
          </cell>
          <cell r="BQ135">
            <v>2.7</v>
          </cell>
          <cell r="BR135">
            <v>2.7</v>
          </cell>
          <cell r="BS135">
            <v>2.7</v>
          </cell>
          <cell r="BT135">
            <v>2.7</v>
          </cell>
          <cell r="BU135">
            <v>2.7</v>
          </cell>
          <cell r="BV135">
            <v>2.7</v>
          </cell>
          <cell r="BW135">
            <v>2.7</v>
          </cell>
          <cell r="BX135">
            <v>2.7</v>
          </cell>
          <cell r="BY135">
            <v>2.7</v>
          </cell>
          <cell r="BZ135">
            <v>2.7</v>
          </cell>
          <cell r="CA135">
            <v>2.7</v>
          </cell>
          <cell r="CB135">
            <v>2.7</v>
          </cell>
          <cell r="CC135">
            <v>2.7</v>
          </cell>
          <cell r="CD135">
            <v>2.7</v>
          </cell>
          <cell r="CE135">
            <v>2.7</v>
          </cell>
          <cell r="CF135">
            <v>2.7</v>
          </cell>
          <cell r="CG135">
            <v>2.7</v>
          </cell>
          <cell r="CH135">
            <v>2.7</v>
          </cell>
          <cell r="CI135">
            <v>2.7</v>
          </cell>
          <cell r="CJ135">
            <v>2.7</v>
          </cell>
          <cell r="CK135">
            <v>2.7</v>
          </cell>
          <cell r="CL135">
            <v>2.7</v>
          </cell>
          <cell r="CM135">
            <v>2.7</v>
          </cell>
          <cell r="CN135">
            <v>2.7</v>
          </cell>
          <cell r="CO135">
            <v>2.7</v>
          </cell>
          <cell r="CP135">
            <v>2.7</v>
          </cell>
          <cell r="CQ135">
            <v>2.7</v>
          </cell>
          <cell r="CR135">
            <v>2.7</v>
          </cell>
          <cell r="CS135">
            <v>2.7</v>
          </cell>
          <cell r="CT135">
            <v>2.7</v>
          </cell>
          <cell r="CU135">
            <v>2.7</v>
          </cell>
          <cell r="CV135">
            <v>2.7</v>
          </cell>
          <cell r="CW135">
            <v>2.7</v>
          </cell>
          <cell r="CX135">
            <v>2.7</v>
          </cell>
          <cell r="CY135">
            <v>2.7</v>
          </cell>
          <cell r="CZ135">
            <v>2.7</v>
          </cell>
          <cell r="DA135">
            <v>2.7</v>
          </cell>
          <cell r="DB135">
            <v>2.7</v>
          </cell>
          <cell r="DC135">
            <v>2.7</v>
          </cell>
          <cell r="DD135">
            <v>2.7</v>
          </cell>
          <cell r="DE135">
            <v>2.7</v>
          </cell>
          <cell r="DF135">
            <v>2.7</v>
          </cell>
          <cell r="DG135">
            <v>2.7</v>
          </cell>
          <cell r="DH135">
            <v>2.7</v>
          </cell>
          <cell r="DI135">
            <v>2.7</v>
          </cell>
          <cell r="DJ135">
            <v>2.7</v>
          </cell>
          <cell r="DK135">
            <v>2.7</v>
          </cell>
          <cell r="DL135">
            <v>2.7</v>
          </cell>
          <cell r="DM135">
            <v>2.7</v>
          </cell>
          <cell r="DN135">
            <v>2.7</v>
          </cell>
          <cell r="DO135">
            <v>2.7</v>
          </cell>
          <cell r="DP135">
            <v>2.7</v>
          </cell>
          <cell r="DQ135">
            <v>2.7</v>
          </cell>
          <cell r="DR135">
            <v>2.7</v>
          </cell>
          <cell r="DS135">
            <v>2.7</v>
          </cell>
          <cell r="DT135">
            <v>2.7</v>
          </cell>
          <cell r="DU135">
            <v>2.7</v>
          </cell>
          <cell r="DV135">
            <v>2.7</v>
          </cell>
          <cell r="DW135">
            <v>2.7</v>
          </cell>
          <cell r="DX135">
            <v>2.7</v>
          </cell>
          <cell r="DY135">
            <v>2.7</v>
          </cell>
          <cell r="DZ135">
            <v>2.7</v>
          </cell>
          <cell r="EA135">
            <v>2.7</v>
          </cell>
          <cell r="EB135">
            <v>2.7</v>
          </cell>
          <cell r="EC135">
            <v>2.7</v>
          </cell>
          <cell r="ED135">
            <v>2.7</v>
          </cell>
          <cell r="EE135">
            <v>2.7</v>
          </cell>
          <cell r="EF135">
            <v>2.7</v>
          </cell>
          <cell r="EG135">
            <v>2.7</v>
          </cell>
          <cell r="EH135">
            <v>2.7</v>
          </cell>
          <cell r="EI135">
            <v>2.7</v>
          </cell>
          <cell r="EJ135">
            <v>2.7</v>
          </cell>
          <cell r="EK135">
            <v>2.7</v>
          </cell>
          <cell r="EL135">
            <v>2.7</v>
          </cell>
          <cell r="EM135">
            <v>2.7</v>
          </cell>
          <cell r="EN135">
            <v>2.7</v>
          </cell>
          <cell r="EO135">
            <v>2.7</v>
          </cell>
          <cell r="EP135">
            <v>2.7</v>
          </cell>
          <cell r="EQ135">
            <v>2.7</v>
          </cell>
          <cell r="ER135">
            <v>2.7</v>
          </cell>
          <cell r="ES135">
            <v>2.7</v>
          </cell>
          <cell r="ET135">
            <v>2.7</v>
          </cell>
          <cell r="EU135">
            <v>2.7</v>
          </cell>
          <cell r="EV135">
            <v>2.7</v>
          </cell>
          <cell r="EW135">
            <v>2.7</v>
          </cell>
          <cell r="EX135">
            <v>2.7</v>
          </cell>
          <cell r="EY135">
            <v>2.7</v>
          </cell>
          <cell r="EZ135">
            <v>2.7</v>
          </cell>
        </row>
        <row r="136">
          <cell r="A136" t="str">
            <v>Morocco</v>
          </cell>
          <cell r="B136" t="str">
            <v>Moroccan Dirham</v>
          </cell>
          <cell r="C136" t="str">
            <v>MAD</v>
          </cell>
          <cell r="D136">
            <v>9.56</v>
          </cell>
          <cell r="E136">
            <v>9.56</v>
          </cell>
          <cell r="F136">
            <v>9.56</v>
          </cell>
          <cell r="G136">
            <v>9.4499999999999993</v>
          </cell>
          <cell r="H136">
            <v>9.4499999999999993</v>
          </cell>
          <cell r="I136">
            <v>9.4499999999999993</v>
          </cell>
          <cell r="J136">
            <v>9.08</v>
          </cell>
          <cell r="K136">
            <v>9.08</v>
          </cell>
          <cell r="L136">
            <v>9.08</v>
          </cell>
          <cell r="M136">
            <v>8.8800000000000008</v>
          </cell>
          <cell r="N136">
            <v>8.8800000000000008</v>
          </cell>
          <cell r="O136">
            <v>8.8800000000000008</v>
          </cell>
          <cell r="P136">
            <v>9</v>
          </cell>
          <cell r="Q136">
            <v>9</v>
          </cell>
          <cell r="R136">
            <v>8.6999999999999993</v>
          </cell>
          <cell r="S136">
            <v>8.48</v>
          </cell>
          <cell r="T136">
            <v>8.48</v>
          </cell>
          <cell r="U136">
            <v>8.48</v>
          </cell>
          <cell r="V136">
            <v>8.3800000000000008</v>
          </cell>
          <cell r="W136">
            <v>8.3800000000000008</v>
          </cell>
          <cell r="X136">
            <v>8.3800000000000008</v>
          </cell>
          <cell r="Y136">
            <v>8.69</v>
          </cell>
          <cell r="Z136">
            <v>8.69</v>
          </cell>
          <cell r="AA136">
            <v>8.35</v>
          </cell>
          <cell r="AB136">
            <v>8.5</v>
          </cell>
          <cell r="AC136">
            <v>8.5</v>
          </cell>
          <cell r="AD136">
            <v>8.5</v>
          </cell>
          <cell r="AE136">
            <v>8.61</v>
          </cell>
          <cell r="AF136">
            <v>8.61</v>
          </cell>
          <cell r="AG136">
            <v>8.61</v>
          </cell>
          <cell r="AH136">
            <v>8.76</v>
          </cell>
          <cell r="AI136">
            <v>8.76</v>
          </cell>
          <cell r="AJ136">
            <v>8.76</v>
          </cell>
          <cell r="AK136">
            <v>8.6</v>
          </cell>
          <cell r="AL136">
            <v>8.6</v>
          </cell>
          <cell r="AM136">
            <v>8.6</v>
          </cell>
          <cell r="AN136">
            <v>8.81</v>
          </cell>
          <cell r="AO136">
            <v>9.1199999999999992</v>
          </cell>
          <cell r="AP136">
            <v>9.1199999999999992</v>
          </cell>
          <cell r="AQ136">
            <v>9.39</v>
          </cell>
          <cell r="AR136">
            <v>9.39</v>
          </cell>
          <cell r="AS136">
            <v>9.39</v>
          </cell>
          <cell r="AT136">
            <v>9.5</v>
          </cell>
          <cell r="AU136">
            <v>9.5</v>
          </cell>
          <cell r="AV136">
            <v>9.5</v>
          </cell>
          <cell r="AW136">
            <v>9.5</v>
          </cell>
          <cell r="AX136">
            <v>9.5</v>
          </cell>
          <cell r="AY136">
            <v>9.5</v>
          </cell>
          <cell r="AZ136">
            <v>9.64</v>
          </cell>
          <cell r="BA136">
            <v>9.7639999999999993</v>
          </cell>
          <cell r="BB136">
            <v>9.86</v>
          </cell>
          <cell r="BC136">
            <v>9.83</v>
          </cell>
          <cell r="BD136">
            <v>9.6999999999999993</v>
          </cell>
          <cell r="BE136">
            <v>9.61</v>
          </cell>
          <cell r="BF136">
            <v>9.7149999999999999</v>
          </cell>
          <cell r="BG136">
            <v>9.6809999999999992</v>
          </cell>
          <cell r="BH136">
            <v>9.6809999999999992</v>
          </cell>
          <cell r="BI136">
            <v>9.2970000000000006</v>
          </cell>
          <cell r="BJ136">
            <v>9.2970000000000006</v>
          </cell>
          <cell r="BK136">
            <v>9.16</v>
          </cell>
          <cell r="BL136">
            <v>9.16</v>
          </cell>
          <cell r="BM136">
            <v>9.2935999999999996</v>
          </cell>
          <cell r="BN136">
            <v>9.6430000000000007</v>
          </cell>
          <cell r="BO136">
            <v>9.6525999999999996</v>
          </cell>
          <cell r="BP136">
            <v>9.65</v>
          </cell>
          <cell r="BQ136">
            <v>9.8019999999999996</v>
          </cell>
          <cell r="BR136">
            <v>9.9689999999999994</v>
          </cell>
          <cell r="BS136">
            <v>9.907</v>
          </cell>
          <cell r="BT136">
            <v>9.843</v>
          </cell>
          <cell r="BU136">
            <v>9.798</v>
          </cell>
          <cell r="BV136">
            <v>9.66</v>
          </cell>
          <cell r="BW136">
            <v>9.923</v>
          </cell>
          <cell r="BX136">
            <v>10.026</v>
          </cell>
          <cell r="BY136">
            <v>10.016999999999999</v>
          </cell>
          <cell r="BZ136">
            <v>10.102</v>
          </cell>
          <cell r="CA136">
            <v>10.352</v>
          </cell>
          <cell r="CB136">
            <v>10.465999999999999</v>
          </cell>
          <cell r="CC136">
            <v>10.667999999999999</v>
          </cell>
          <cell r="CD136">
            <v>10.395</v>
          </cell>
          <cell r="CE136">
            <v>10.516</v>
          </cell>
          <cell r="CF136">
            <v>10.653</v>
          </cell>
          <cell r="CG136">
            <v>10.875</v>
          </cell>
          <cell r="CH136">
            <v>11.124000000000001</v>
          </cell>
          <cell r="CI136">
            <v>11.053000000000001</v>
          </cell>
          <cell r="CJ136">
            <v>10.805</v>
          </cell>
          <cell r="CK136">
            <v>10.539</v>
          </cell>
          <cell r="CL136">
            <v>10.724</v>
          </cell>
          <cell r="CM136">
            <v>10.853999999999999</v>
          </cell>
          <cell r="CN136">
            <v>10.824</v>
          </cell>
          <cell r="CO136">
            <v>11.603999999999999</v>
          </cell>
          <cell r="CP136">
            <v>11.858000000000001</v>
          </cell>
          <cell r="CQ136">
            <v>11.666</v>
          </cell>
          <cell r="CR136">
            <v>11.17</v>
          </cell>
          <cell r="CS136">
            <v>11.13</v>
          </cell>
          <cell r="CT136">
            <v>11.39</v>
          </cell>
          <cell r="CU136">
            <v>11.6</v>
          </cell>
          <cell r="CV136">
            <v>11.37</v>
          </cell>
          <cell r="CW136">
            <v>11.5</v>
          </cell>
          <cell r="CX136">
            <v>11.67</v>
          </cell>
          <cell r="CY136">
            <v>11.53</v>
          </cell>
          <cell r="CZ136">
            <v>11.48</v>
          </cell>
          <cell r="DA136">
            <v>11.15</v>
          </cell>
          <cell r="DB136">
            <v>10.86</v>
          </cell>
          <cell r="DC136">
            <v>10.4</v>
          </cell>
          <cell r="DD136">
            <v>10.52</v>
          </cell>
          <cell r="DE136">
            <v>10.62</v>
          </cell>
          <cell r="DF136">
            <v>10.68</v>
          </cell>
          <cell r="DG136">
            <v>10.48</v>
          </cell>
          <cell r="DH136">
            <v>10.3</v>
          </cell>
          <cell r="DI136">
            <v>9.94</v>
          </cell>
          <cell r="DJ136">
            <v>9.76</v>
          </cell>
          <cell r="DK136">
            <v>10.029999999999999</v>
          </cell>
          <cell r="DL136">
            <v>9.7899999999999991</v>
          </cell>
          <cell r="DM136">
            <v>9.31</v>
          </cell>
          <cell r="DN136">
            <v>9.32</v>
          </cell>
          <cell r="DO136">
            <v>9.5</v>
          </cell>
          <cell r="DP136">
            <v>9.68</v>
          </cell>
          <cell r="DQ136">
            <v>9.43</v>
          </cell>
          <cell r="DR136">
            <v>9.2100000000000009</v>
          </cell>
          <cell r="DS136">
            <v>9.16</v>
          </cell>
          <cell r="DT136">
            <v>8.84</v>
          </cell>
          <cell r="DU136">
            <v>8.66</v>
          </cell>
          <cell r="DV136">
            <v>8.77</v>
          </cell>
          <cell r="DW136">
            <v>8.9179999999999993</v>
          </cell>
          <cell r="DX136">
            <v>9.1999999999999993</v>
          </cell>
          <cell r="DY136">
            <v>9.1199999999999992</v>
          </cell>
          <cell r="DZ136">
            <v>9</v>
          </cell>
          <cell r="EA136">
            <v>9</v>
          </cell>
          <cell r="EB136">
            <v>9.0329999999999995</v>
          </cell>
          <cell r="EC136">
            <v>8.93</v>
          </cell>
          <cell r="ED136">
            <v>8.73</v>
          </cell>
          <cell r="EE136">
            <v>8.51</v>
          </cell>
          <cell r="EF136">
            <v>8.33</v>
          </cell>
          <cell r="EG136">
            <v>8.49</v>
          </cell>
          <cell r="EH136">
            <v>8.43</v>
          </cell>
          <cell r="EI136">
            <v>8.52</v>
          </cell>
          <cell r="EJ136">
            <v>8.51</v>
          </cell>
          <cell r="EK136">
            <v>8.75</v>
          </cell>
          <cell r="EL136">
            <v>9.0399999999999991</v>
          </cell>
          <cell r="EM136">
            <v>8.99</v>
          </cell>
          <cell r="EN136">
            <v>8.99</v>
          </cell>
          <cell r="EO136">
            <v>9.06</v>
          </cell>
          <cell r="EP136">
            <v>8.99</v>
          </cell>
          <cell r="EQ136">
            <v>9.25</v>
          </cell>
          <cell r="ER136">
            <v>9.15</v>
          </cell>
          <cell r="ES136">
            <v>8.9499999999999993</v>
          </cell>
          <cell r="ET136">
            <v>9.17</v>
          </cell>
          <cell r="EU136">
            <v>9.0399999999999991</v>
          </cell>
          <cell r="EV136">
            <v>8.8000000000000007</v>
          </cell>
          <cell r="EW136">
            <v>8.67</v>
          </cell>
          <cell r="EX136">
            <v>8.7200000000000006</v>
          </cell>
          <cell r="EY136">
            <v>8.73</v>
          </cell>
          <cell r="EZ136">
            <v>8.6199999999999992</v>
          </cell>
        </row>
        <row r="137">
          <cell r="A137" t="str">
            <v>Mozambique</v>
          </cell>
          <cell r="B137" t="str">
            <v>Metical</v>
          </cell>
          <cell r="C137" t="str">
            <v>MZN</v>
          </cell>
          <cell r="D137">
            <v>5295</v>
          </cell>
          <cell r="E137">
            <v>5295</v>
          </cell>
          <cell r="F137">
            <v>5295</v>
          </cell>
          <cell r="G137">
            <v>5540</v>
          </cell>
          <cell r="H137">
            <v>5540</v>
          </cell>
          <cell r="I137">
            <v>5710</v>
          </cell>
          <cell r="J137">
            <v>5850</v>
          </cell>
          <cell r="K137">
            <v>6110</v>
          </cell>
          <cell r="L137">
            <v>6110</v>
          </cell>
          <cell r="M137">
            <v>6320</v>
          </cell>
          <cell r="N137">
            <v>6320</v>
          </cell>
          <cell r="O137">
            <v>6510</v>
          </cell>
          <cell r="P137">
            <v>6510</v>
          </cell>
          <cell r="Q137">
            <v>6720</v>
          </cell>
          <cell r="R137">
            <v>6720</v>
          </cell>
          <cell r="S137">
            <v>7400</v>
          </cell>
          <cell r="T137">
            <v>7820</v>
          </cell>
          <cell r="U137">
            <v>7820</v>
          </cell>
          <cell r="V137">
            <v>8700</v>
          </cell>
          <cell r="W137">
            <v>9520</v>
          </cell>
          <cell r="X137">
            <v>9960</v>
          </cell>
          <cell r="Y137">
            <v>10500</v>
          </cell>
          <cell r="Z137">
            <v>10500</v>
          </cell>
          <cell r="AA137">
            <v>10500</v>
          </cell>
          <cell r="AB137">
            <v>10800</v>
          </cell>
          <cell r="AC137">
            <v>10800</v>
          </cell>
          <cell r="AD137">
            <v>10800</v>
          </cell>
          <cell r="AE137">
            <v>10800</v>
          </cell>
          <cell r="AF137">
            <v>10800</v>
          </cell>
          <cell r="AG137">
            <v>10800</v>
          </cell>
          <cell r="AH137">
            <v>11025</v>
          </cell>
          <cell r="AI137">
            <v>11025</v>
          </cell>
          <cell r="AJ137">
            <v>11025</v>
          </cell>
          <cell r="AK137">
            <v>11200</v>
          </cell>
          <cell r="AL137">
            <v>11200</v>
          </cell>
          <cell r="AM137">
            <v>11200</v>
          </cell>
          <cell r="AN137">
            <v>11200</v>
          </cell>
          <cell r="AO137">
            <v>11200</v>
          </cell>
          <cell r="AP137">
            <v>11200</v>
          </cell>
          <cell r="AQ137">
            <v>11200</v>
          </cell>
          <cell r="AR137">
            <v>11200</v>
          </cell>
          <cell r="AS137">
            <v>11200</v>
          </cell>
          <cell r="AT137">
            <v>11200</v>
          </cell>
          <cell r="AU137">
            <v>11200</v>
          </cell>
          <cell r="AV137">
            <v>11200</v>
          </cell>
          <cell r="AW137">
            <v>11400</v>
          </cell>
          <cell r="AX137">
            <v>11400</v>
          </cell>
          <cell r="AY137">
            <v>11400</v>
          </cell>
          <cell r="AZ137">
            <v>11400</v>
          </cell>
          <cell r="BA137">
            <v>11400</v>
          </cell>
          <cell r="BB137">
            <v>11400</v>
          </cell>
          <cell r="BC137">
            <v>11400</v>
          </cell>
          <cell r="BD137">
            <v>11400</v>
          </cell>
          <cell r="BE137">
            <v>11435</v>
          </cell>
          <cell r="BF137">
            <v>11435</v>
          </cell>
          <cell r="BG137">
            <v>11660</v>
          </cell>
          <cell r="BH137">
            <v>11720</v>
          </cell>
          <cell r="BI137">
            <v>11855</v>
          </cell>
          <cell r="BJ137">
            <v>11855</v>
          </cell>
          <cell r="BK137">
            <v>11855</v>
          </cell>
          <cell r="BL137">
            <v>11925</v>
          </cell>
          <cell r="BM137">
            <v>12005</v>
          </cell>
          <cell r="BN137">
            <v>12015</v>
          </cell>
          <cell r="BO137">
            <v>12075</v>
          </cell>
          <cell r="BP137">
            <v>12075</v>
          </cell>
          <cell r="BQ137">
            <v>12140</v>
          </cell>
          <cell r="BR137">
            <v>12225</v>
          </cell>
          <cell r="BS137">
            <v>12285</v>
          </cell>
          <cell r="BT137">
            <v>12285</v>
          </cell>
          <cell r="BU137">
            <v>12560</v>
          </cell>
          <cell r="BV137">
            <v>12740</v>
          </cell>
          <cell r="BW137">
            <v>12870</v>
          </cell>
          <cell r="BX137">
            <v>13225</v>
          </cell>
          <cell r="BY137">
            <v>13230</v>
          </cell>
          <cell r="BZ137">
            <v>13810</v>
          </cell>
          <cell r="CA137">
            <v>14750</v>
          </cell>
          <cell r="CB137">
            <v>14750</v>
          </cell>
          <cell r="CC137">
            <v>15400</v>
          </cell>
          <cell r="CD137">
            <v>15450</v>
          </cell>
          <cell r="CE137">
            <v>15450</v>
          </cell>
          <cell r="CF137">
            <v>15650</v>
          </cell>
          <cell r="CG137">
            <v>15800</v>
          </cell>
          <cell r="CH137">
            <v>15870</v>
          </cell>
          <cell r="CI137">
            <v>16250</v>
          </cell>
          <cell r="CJ137">
            <v>16580</v>
          </cell>
          <cell r="CK137">
            <v>16675</v>
          </cell>
          <cell r="CL137">
            <v>17500</v>
          </cell>
          <cell r="CM137">
            <v>18075</v>
          </cell>
          <cell r="CN137">
            <v>18650</v>
          </cell>
          <cell r="CO137">
            <v>19475</v>
          </cell>
          <cell r="CP137">
            <v>20900</v>
          </cell>
          <cell r="CQ137">
            <v>20850</v>
          </cell>
          <cell r="CR137">
            <v>21250</v>
          </cell>
          <cell r="CS137">
            <v>21300</v>
          </cell>
          <cell r="CT137">
            <v>21600</v>
          </cell>
          <cell r="CU137">
            <v>22350</v>
          </cell>
          <cell r="CV137">
            <v>22350</v>
          </cell>
          <cell r="CW137">
            <v>22675</v>
          </cell>
          <cell r="CX137">
            <v>22825</v>
          </cell>
          <cell r="CY137">
            <v>23050</v>
          </cell>
          <cell r="CZ137">
            <v>23200</v>
          </cell>
          <cell r="DA137">
            <v>23150</v>
          </cell>
          <cell r="DB137">
            <v>23150</v>
          </cell>
          <cell r="DC137">
            <v>23150</v>
          </cell>
          <cell r="DD137">
            <v>23250</v>
          </cell>
          <cell r="DE137">
            <v>23325</v>
          </cell>
          <cell r="DF137">
            <v>23325</v>
          </cell>
          <cell r="DG137">
            <v>23325</v>
          </cell>
          <cell r="DH137">
            <v>23325</v>
          </cell>
          <cell r="DI137">
            <v>23325</v>
          </cell>
          <cell r="DJ137">
            <v>23325</v>
          </cell>
          <cell r="DK137">
            <v>23220</v>
          </cell>
          <cell r="DL137">
            <v>23220</v>
          </cell>
          <cell r="DM137">
            <v>23220</v>
          </cell>
          <cell r="DN137">
            <v>23220</v>
          </cell>
          <cell r="DO137">
            <v>23125</v>
          </cell>
          <cell r="DP137">
            <v>23200</v>
          </cell>
          <cell r="DQ137">
            <v>23200</v>
          </cell>
          <cell r="DR137">
            <v>23200</v>
          </cell>
          <cell r="DS137">
            <v>23200</v>
          </cell>
          <cell r="DT137">
            <v>23200</v>
          </cell>
          <cell r="DU137">
            <v>23200</v>
          </cell>
          <cell r="DV137">
            <v>23225</v>
          </cell>
          <cell r="DW137">
            <v>23225</v>
          </cell>
          <cell r="DX137">
            <v>23225</v>
          </cell>
          <cell r="DY137">
            <v>23050</v>
          </cell>
          <cell r="DZ137">
            <v>22830</v>
          </cell>
          <cell r="EA137">
            <v>22350</v>
          </cell>
          <cell r="EB137">
            <v>22000</v>
          </cell>
          <cell r="EC137">
            <v>21300</v>
          </cell>
          <cell r="ED137">
            <v>20475</v>
          </cell>
          <cell r="EE137">
            <v>19850</v>
          </cell>
          <cell r="EF137">
            <v>18700</v>
          </cell>
          <cell r="EG137">
            <v>18342</v>
          </cell>
          <cell r="EH137">
            <v>18342</v>
          </cell>
          <cell r="EI137">
            <v>19975</v>
          </cell>
          <cell r="EJ137">
            <v>20100</v>
          </cell>
          <cell r="EK137">
            <v>23500</v>
          </cell>
          <cell r="EL137">
            <v>24175</v>
          </cell>
          <cell r="EM137">
            <v>24225</v>
          </cell>
          <cell r="EN137">
            <v>24275</v>
          </cell>
          <cell r="EO137">
            <v>24560</v>
          </cell>
          <cell r="EP137">
            <v>24560</v>
          </cell>
          <cell r="EQ137">
            <v>27500</v>
          </cell>
          <cell r="ER137">
            <v>24180</v>
          </cell>
          <cell r="ES137">
            <v>24975</v>
          </cell>
          <cell r="ET137">
            <v>26500</v>
          </cell>
          <cell r="EU137">
            <v>26850</v>
          </cell>
          <cell r="EV137">
            <v>26950</v>
          </cell>
          <cell r="EW137">
            <v>26450</v>
          </cell>
          <cell r="EX137">
            <v>25.5</v>
          </cell>
          <cell r="EY137">
            <v>25.4</v>
          </cell>
          <cell r="EZ137">
            <v>25.65</v>
          </cell>
        </row>
        <row r="138">
          <cell r="A138" t="str">
            <v>Myanmar</v>
          </cell>
          <cell r="B138" t="str">
            <v>Kyat</v>
          </cell>
          <cell r="C138" t="str">
            <v>MMK</v>
          </cell>
          <cell r="D138">
            <v>6.03</v>
          </cell>
          <cell r="E138">
            <v>6.03</v>
          </cell>
          <cell r="F138">
            <v>6.03</v>
          </cell>
          <cell r="G138">
            <v>6.03</v>
          </cell>
          <cell r="H138">
            <v>6.03</v>
          </cell>
          <cell r="I138">
            <v>6.03</v>
          </cell>
          <cell r="J138">
            <v>6.03</v>
          </cell>
          <cell r="K138">
            <v>5.81</v>
          </cell>
          <cell r="L138">
            <v>5.81</v>
          </cell>
          <cell r="M138">
            <v>5.81</v>
          </cell>
          <cell r="N138">
            <v>5.81</v>
          </cell>
          <cell r="O138">
            <v>5.81</v>
          </cell>
          <cell r="P138">
            <v>5.81</v>
          </cell>
          <cell r="Q138">
            <v>5.81</v>
          </cell>
          <cell r="R138">
            <v>5.81</v>
          </cell>
          <cell r="S138">
            <v>5.52</v>
          </cell>
          <cell r="T138">
            <v>5.52</v>
          </cell>
          <cell r="U138">
            <v>5.52</v>
          </cell>
          <cell r="V138">
            <v>5.44</v>
          </cell>
          <cell r="W138">
            <v>5.44</v>
          </cell>
          <cell r="X138">
            <v>5.71</v>
          </cell>
          <cell r="Y138">
            <v>5.82</v>
          </cell>
          <cell r="Z138">
            <v>5.82</v>
          </cell>
          <cell r="AA138">
            <v>5.82</v>
          </cell>
          <cell r="AB138">
            <v>5.72</v>
          </cell>
          <cell r="AC138">
            <v>5.72</v>
          </cell>
          <cell r="AD138">
            <v>5.72</v>
          </cell>
          <cell r="AE138">
            <v>5.82</v>
          </cell>
          <cell r="AF138">
            <v>5.82</v>
          </cell>
          <cell r="AG138">
            <v>5.82</v>
          </cell>
          <cell r="AH138">
            <v>5.88</v>
          </cell>
          <cell r="AI138">
            <v>5.88</v>
          </cell>
          <cell r="AJ138">
            <v>5.88</v>
          </cell>
          <cell r="AK138">
            <v>5.88</v>
          </cell>
          <cell r="AL138">
            <v>5.88</v>
          </cell>
          <cell r="AM138">
            <v>5.88</v>
          </cell>
          <cell r="AN138">
            <v>5.88</v>
          </cell>
          <cell r="AO138">
            <v>5.88</v>
          </cell>
          <cell r="AP138">
            <v>6.2</v>
          </cell>
          <cell r="AQ138">
            <v>6.2</v>
          </cell>
          <cell r="AR138">
            <v>6.2</v>
          </cell>
          <cell r="AS138">
            <v>167</v>
          </cell>
          <cell r="AT138">
            <v>188</v>
          </cell>
          <cell r="AU138">
            <v>210</v>
          </cell>
          <cell r="AV138">
            <v>202</v>
          </cell>
          <cell r="AW138">
            <v>198</v>
          </cell>
          <cell r="AX138">
            <v>198</v>
          </cell>
          <cell r="AY138">
            <v>279</v>
          </cell>
          <cell r="AZ138">
            <v>300</v>
          </cell>
          <cell r="BA138">
            <v>220</v>
          </cell>
          <cell r="BB138">
            <v>245</v>
          </cell>
          <cell r="BC138">
            <v>234</v>
          </cell>
          <cell r="BD138">
            <v>249</v>
          </cell>
          <cell r="BE138">
            <v>249</v>
          </cell>
          <cell r="BF138">
            <v>249</v>
          </cell>
          <cell r="BG138">
            <v>249</v>
          </cell>
          <cell r="BH138">
            <v>249</v>
          </cell>
          <cell r="BI138">
            <v>355</v>
          </cell>
          <cell r="BJ138">
            <v>349</v>
          </cell>
          <cell r="BK138">
            <v>349</v>
          </cell>
          <cell r="BL138">
            <v>280</v>
          </cell>
          <cell r="BM138">
            <v>327</v>
          </cell>
          <cell r="BN138">
            <v>323</v>
          </cell>
          <cell r="BO138">
            <v>340</v>
          </cell>
          <cell r="BP138">
            <v>330</v>
          </cell>
          <cell r="BQ138">
            <v>335</v>
          </cell>
          <cell r="BR138">
            <v>327</v>
          </cell>
          <cell r="BS138">
            <v>328</v>
          </cell>
          <cell r="BT138">
            <v>348</v>
          </cell>
          <cell r="BU138">
            <v>362</v>
          </cell>
          <cell r="BV138">
            <v>347</v>
          </cell>
          <cell r="BW138">
            <v>331</v>
          </cell>
          <cell r="BX138">
            <v>327</v>
          </cell>
          <cell r="BY138">
            <v>322.5</v>
          </cell>
          <cell r="BZ138">
            <v>329.5</v>
          </cell>
          <cell r="CA138">
            <v>328</v>
          </cell>
          <cell r="CB138">
            <v>350</v>
          </cell>
          <cell r="CC138">
            <v>340</v>
          </cell>
          <cell r="CD138">
            <v>346.5</v>
          </cell>
          <cell r="CE138">
            <v>356</v>
          </cell>
          <cell r="CF138">
            <v>370</v>
          </cell>
          <cell r="CG138">
            <v>391</v>
          </cell>
          <cell r="CH138">
            <v>388</v>
          </cell>
          <cell r="CI138">
            <v>362</v>
          </cell>
          <cell r="CJ138">
            <v>330</v>
          </cell>
          <cell r="CK138">
            <v>343</v>
          </cell>
          <cell r="CL138">
            <v>400</v>
          </cell>
          <cell r="CM138">
            <v>535</v>
          </cell>
          <cell r="CN138">
            <v>730</v>
          </cell>
          <cell r="CO138">
            <v>550</v>
          </cell>
          <cell r="CP138">
            <v>490</v>
          </cell>
          <cell r="CQ138">
            <v>450</v>
          </cell>
          <cell r="CR138">
            <v>450</v>
          </cell>
          <cell r="CS138">
            <v>450</v>
          </cell>
          <cell r="CT138">
            <v>450</v>
          </cell>
          <cell r="CU138">
            <v>450</v>
          </cell>
          <cell r="CV138">
            <v>450</v>
          </cell>
          <cell r="CW138">
            <v>450</v>
          </cell>
          <cell r="CX138">
            <v>450</v>
          </cell>
          <cell r="CY138">
            <v>450</v>
          </cell>
          <cell r="CZ138">
            <v>450</v>
          </cell>
          <cell r="DA138">
            <v>450</v>
          </cell>
          <cell r="DB138">
            <v>450</v>
          </cell>
          <cell r="DC138">
            <v>450</v>
          </cell>
          <cell r="DD138">
            <v>450</v>
          </cell>
          <cell r="DE138">
            <v>450</v>
          </cell>
          <cell r="DF138">
            <v>1025</v>
          </cell>
          <cell r="DG138">
            <v>985</v>
          </cell>
          <cell r="DH138">
            <v>940</v>
          </cell>
          <cell r="DI138">
            <v>940</v>
          </cell>
          <cell r="DJ138">
            <v>850</v>
          </cell>
          <cell r="DK138">
            <v>730</v>
          </cell>
          <cell r="DL138">
            <v>800</v>
          </cell>
          <cell r="DM138">
            <v>750</v>
          </cell>
          <cell r="DN138">
            <v>675</v>
          </cell>
          <cell r="DO138">
            <v>675</v>
          </cell>
          <cell r="DP138">
            <v>600</v>
          </cell>
          <cell r="DQ138">
            <v>750</v>
          </cell>
          <cell r="DR138">
            <v>800</v>
          </cell>
          <cell r="DS138">
            <v>750</v>
          </cell>
          <cell r="DT138">
            <v>820</v>
          </cell>
          <cell r="DU138">
            <v>850</v>
          </cell>
          <cell r="DV138">
            <v>825</v>
          </cell>
          <cell r="DW138">
            <v>835</v>
          </cell>
          <cell r="DX138">
            <v>820</v>
          </cell>
          <cell r="DY138">
            <v>875</v>
          </cell>
          <cell r="DZ138">
            <v>930</v>
          </cell>
          <cell r="EA138">
            <v>940</v>
          </cell>
          <cell r="EB138">
            <v>940</v>
          </cell>
          <cell r="EC138">
            <v>930</v>
          </cell>
          <cell r="ED138">
            <v>930</v>
          </cell>
          <cell r="EE138">
            <v>930</v>
          </cell>
          <cell r="EF138">
            <v>930</v>
          </cell>
          <cell r="EG138">
            <v>890</v>
          </cell>
          <cell r="EH138">
            <v>900</v>
          </cell>
          <cell r="EI138">
            <v>900</v>
          </cell>
          <cell r="EJ138">
            <v>930</v>
          </cell>
          <cell r="EK138">
            <v>960</v>
          </cell>
          <cell r="EL138">
            <v>985</v>
          </cell>
          <cell r="EM138">
            <v>1080</v>
          </cell>
          <cell r="EN138">
            <v>1153</v>
          </cell>
          <cell r="EO138">
            <v>1250</v>
          </cell>
          <cell r="EP138">
            <v>1230</v>
          </cell>
          <cell r="EQ138">
            <v>1150</v>
          </cell>
          <cell r="ER138">
            <v>1061</v>
          </cell>
          <cell r="ES138">
            <v>1100</v>
          </cell>
          <cell r="ET138">
            <v>1127</v>
          </cell>
          <cell r="EU138">
            <v>1123</v>
          </cell>
          <cell r="EV138">
            <v>1377</v>
          </cell>
          <cell r="EW138">
            <v>1202</v>
          </cell>
          <cell r="EX138">
            <v>1286</v>
          </cell>
          <cell r="EY138">
            <v>1287</v>
          </cell>
          <cell r="EZ138">
            <v>1268</v>
          </cell>
        </row>
        <row r="139">
          <cell r="A139" t="str">
            <v>Namibia</v>
          </cell>
          <cell r="B139" t="str">
            <v>Namibian Dollar</v>
          </cell>
          <cell r="C139" t="str">
            <v>NAD</v>
          </cell>
          <cell r="D139">
            <v>3.37</v>
          </cell>
          <cell r="E139">
            <v>3.37</v>
          </cell>
          <cell r="F139">
            <v>3.49</v>
          </cell>
          <cell r="G139">
            <v>3.44</v>
          </cell>
          <cell r="H139">
            <v>3.6</v>
          </cell>
          <cell r="I139">
            <v>3.6</v>
          </cell>
          <cell r="J139">
            <v>3.6</v>
          </cell>
          <cell r="K139">
            <v>3.66</v>
          </cell>
          <cell r="L139">
            <v>3.54</v>
          </cell>
          <cell r="M139">
            <v>3.5</v>
          </cell>
          <cell r="N139">
            <v>3.5</v>
          </cell>
          <cell r="O139">
            <v>3.54</v>
          </cell>
          <cell r="P139">
            <v>3.54</v>
          </cell>
          <cell r="Q139">
            <v>3.54</v>
          </cell>
          <cell r="R139">
            <v>3.61</v>
          </cell>
          <cell r="S139">
            <v>3.61</v>
          </cell>
          <cell r="T139">
            <v>3.61</v>
          </cell>
          <cell r="U139">
            <v>3.67</v>
          </cell>
          <cell r="V139">
            <v>3.67</v>
          </cell>
          <cell r="W139">
            <v>3.67</v>
          </cell>
          <cell r="X139">
            <v>3.67</v>
          </cell>
          <cell r="Y139">
            <v>3.64</v>
          </cell>
          <cell r="Z139">
            <v>3.64</v>
          </cell>
          <cell r="AA139">
            <v>3.64</v>
          </cell>
          <cell r="AB139">
            <v>3.64</v>
          </cell>
          <cell r="AC139">
            <v>3.64</v>
          </cell>
          <cell r="AD139">
            <v>3.81</v>
          </cell>
          <cell r="AE139">
            <v>3.98</v>
          </cell>
          <cell r="AF139">
            <v>4.34</v>
          </cell>
          <cell r="AG139">
            <v>4.34</v>
          </cell>
          <cell r="AH139">
            <v>4.34</v>
          </cell>
          <cell r="AI139">
            <v>4.45</v>
          </cell>
          <cell r="AJ139">
            <v>4.5</v>
          </cell>
          <cell r="AK139">
            <v>4.5</v>
          </cell>
          <cell r="AL139">
            <v>4.58</v>
          </cell>
          <cell r="AM139">
            <v>4.58</v>
          </cell>
          <cell r="AN139">
            <v>4.67</v>
          </cell>
          <cell r="AO139">
            <v>4.5599999999999996</v>
          </cell>
          <cell r="AP139">
            <v>4.47</v>
          </cell>
          <cell r="AQ139">
            <v>4.42</v>
          </cell>
          <cell r="AR139">
            <v>4.42</v>
          </cell>
          <cell r="AS139">
            <v>4.47</v>
          </cell>
          <cell r="AT139">
            <v>4.51</v>
          </cell>
          <cell r="AU139">
            <v>4.59</v>
          </cell>
          <cell r="AV139">
            <v>4.7</v>
          </cell>
          <cell r="AW139">
            <v>4.7</v>
          </cell>
          <cell r="AX139">
            <v>4.84</v>
          </cell>
          <cell r="AY139">
            <v>4.8600000000000003</v>
          </cell>
          <cell r="AZ139">
            <v>4.8600000000000003</v>
          </cell>
          <cell r="BA139">
            <v>4.92</v>
          </cell>
          <cell r="BB139">
            <v>4.9400000000000004</v>
          </cell>
          <cell r="BC139">
            <v>5.0199999999999996</v>
          </cell>
          <cell r="BD139">
            <v>5.05</v>
          </cell>
          <cell r="BE139">
            <v>5.17</v>
          </cell>
          <cell r="BF139">
            <v>6</v>
          </cell>
          <cell r="BG139">
            <v>6.1</v>
          </cell>
          <cell r="BH139">
            <v>6.67</v>
          </cell>
          <cell r="BI139">
            <v>5.85</v>
          </cell>
          <cell r="BJ139">
            <v>5.71</v>
          </cell>
          <cell r="BK139">
            <v>5.6950000000000003</v>
          </cell>
          <cell r="BL139">
            <v>5.8689999999999998</v>
          </cell>
          <cell r="BM139">
            <v>6.0449999999999999</v>
          </cell>
          <cell r="BN139">
            <v>6.1970000000000001</v>
          </cell>
          <cell r="BO139">
            <v>6.2214999999999998</v>
          </cell>
          <cell r="BP139">
            <v>6.06</v>
          </cell>
          <cell r="BQ139">
            <v>6.26</v>
          </cell>
          <cell r="BR139">
            <v>6.06</v>
          </cell>
          <cell r="BS139">
            <v>6.17</v>
          </cell>
          <cell r="BT139">
            <v>6.09</v>
          </cell>
          <cell r="BU139">
            <v>6.09</v>
          </cell>
          <cell r="BV139">
            <v>6.14</v>
          </cell>
          <cell r="BW139">
            <v>6.16</v>
          </cell>
          <cell r="BX139">
            <v>6.16</v>
          </cell>
          <cell r="BY139">
            <v>6.3</v>
          </cell>
          <cell r="BZ139">
            <v>6.34</v>
          </cell>
          <cell r="CA139">
            <v>6.58</v>
          </cell>
          <cell r="CB139">
            <v>6.82</v>
          </cell>
          <cell r="CC139">
            <v>7.07</v>
          </cell>
          <cell r="CD139">
            <v>6.82</v>
          </cell>
          <cell r="CE139">
            <v>6.96</v>
          </cell>
          <cell r="CF139">
            <v>6.96</v>
          </cell>
          <cell r="CG139">
            <v>7.24</v>
          </cell>
          <cell r="CH139">
            <v>7.55</v>
          </cell>
          <cell r="CI139">
            <v>7.77</v>
          </cell>
          <cell r="CJ139">
            <v>7.6</v>
          </cell>
          <cell r="CK139">
            <v>7.87</v>
          </cell>
          <cell r="CL139">
            <v>7.74</v>
          </cell>
          <cell r="CM139">
            <v>7.99</v>
          </cell>
          <cell r="CN139">
            <v>7.99</v>
          </cell>
          <cell r="CO139">
            <v>7.97</v>
          </cell>
          <cell r="CP139">
            <v>8</v>
          </cell>
          <cell r="CQ139">
            <v>8.17</v>
          </cell>
          <cell r="CR139">
            <v>8.36</v>
          </cell>
          <cell r="CS139">
            <v>8.99</v>
          </cell>
          <cell r="CT139">
            <v>9.36</v>
          </cell>
          <cell r="CU139">
            <v>9.9</v>
          </cell>
          <cell r="CV139">
            <v>11.79</v>
          </cell>
          <cell r="CW139">
            <v>11.45</v>
          </cell>
          <cell r="CX139">
            <v>11.38</v>
          </cell>
          <cell r="CY139">
            <v>11.48</v>
          </cell>
          <cell r="CZ139">
            <v>10.85</v>
          </cell>
          <cell r="DA139">
            <v>9.85</v>
          </cell>
          <cell r="DB139">
            <v>10.38</v>
          </cell>
          <cell r="DC139">
            <v>9.9499999999999993</v>
          </cell>
          <cell r="DD139">
            <v>10.75</v>
          </cell>
          <cell r="DE139">
            <v>10.43</v>
          </cell>
          <cell r="DF139">
            <v>10.1</v>
          </cell>
          <cell r="DG139">
            <v>9.5</v>
          </cell>
          <cell r="DH139">
            <v>8.83</v>
          </cell>
          <cell r="DI139">
            <v>8.64</v>
          </cell>
          <cell r="DJ139">
            <v>7.99</v>
          </cell>
          <cell r="DK139">
            <v>7.97</v>
          </cell>
          <cell r="DL139">
            <v>7.52</v>
          </cell>
          <cell r="DM139">
            <v>8.15</v>
          </cell>
          <cell r="DN139">
            <v>7.82</v>
          </cell>
          <cell r="DO139">
            <v>7.4</v>
          </cell>
          <cell r="DP139">
            <v>7.3</v>
          </cell>
          <cell r="DQ139">
            <v>7.16</v>
          </cell>
          <cell r="DR139">
            <v>6.88</v>
          </cell>
          <cell r="DS139">
            <v>6.42</v>
          </cell>
          <cell r="DT139">
            <v>6.7</v>
          </cell>
          <cell r="DU139">
            <v>6.93</v>
          </cell>
          <cell r="DV139">
            <v>6.62</v>
          </cell>
          <cell r="DW139">
            <v>6.37</v>
          </cell>
          <cell r="DX139">
            <v>6.9</v>
          </cell>
          <cell r="DY139">
            <v>6.58</v>
          </cell>
          <cell r="DZ139">
            <v>6.21</v>
          </cell>
          <cell r="EA139">
            <v>6.26</v>
          </cell>
          <cell r="EB139">
            <v>6.7</v>
          </cell>
          <cell r="EC139">
            <v>6.45</v>
          </cell>
          <cell r="ED139">
            <v>5.97</v>
          </cell>
          <cell r="EE139">
            <v>5.87</v>
          </cell>
          <cell r="EF139">
            <v>5.62</v>
          </cell>
          <cell r="EG139">
            <v>5.92</v>
          </cell>
          <cell r="EH139">
            <v>5.8</v>
          </cell>
          <cell r="EI139">
            <v>6.27</v>
          </cell>
          <cell r="EJ139">
            <v>6.09</v>
          </cell>
          <cell r="EK139">
            <v>6.63</v>
          </cell>
          <cell r="EL139">
            <v>6.7</v>
          </cell>
          <cell r="EM139">
            <v>6.61</v>
          </cell>
          <cell r="EN139">
            <v>6.5</v>
          </cell>
          <cell r="EO139">
            <v>6.39</v>
          </cell>
          <cell r="EP139">
            <v>6.72</v>
          </cell>
          <cell r="EQ139">
            <v>6.48</v>
          </cell>
          <cell r="ER139">
            <v>6.33</v>
          </cell>
          <cell r="ES139">
            <v>6.15</v>
          </cell>
          <cell r="ET139">
            <v>6.19</v>
          </cell>
          <cell r="EU139">
            <v>6.22</v>
          </cell>
          <cell r="EV139">
            <v>6.19</v>
          </cell>
          <cell r="EW139">
            <v>6.54</v>
          </cell>
          <cell r="EX139">
            <v>7.26</v>
          </cell>
          <cell r="EY139">
            <v>6.88</v>
          </cell>
          <cell r="EZ139">
            <v>7.08</v>
          </cell>
        </row>
        <row r="140">
          <cell r="A140" t="str">
            <v>Nauru</v>
          </cell>
          <cell r="B140" t="str">
            <v>Australian Dollar</v>
          </cell>
          <cell r="C140" t="str">
            <v>AUD</v>
          </cell>
          <cell r="D140">
            <v>1.48</v>
          </cell>
          <cell r="E140">
            <v>1.41</v>
          </cell>
          <cell r="F140">
            <v>1.39</v>
          </cell>
          <cell r="G140">
            <v>1.41</v>
          </cell>
          <cell r="H140">
            <v>1.41</v>
          </cell>
          <cell r="I140">
            <v>1.36</v>
          </cell>
          <cell r="J140">
            <v>1.38</v>
          </cell>
          <cell r="K140">
            <v>1.36</v>
          </cell>
          <cell r="L140">
            <v>1.34</v>
          </cell>
          <cell r="M140">
            <v>1.34</v>
          </cell>
          <cell r="N140">
            <v>1.34</v>
          </cell>
          <cell r="O140">
            <v>1.31</v>
          </cell>
          <cell r="P140">
            <v>1.29</v>
          </cell>
          <cell r="Q140">
            <v>1.31</v>
          </cell>
          <cell r="R140">
            <v>1.35</v>
          </cell>
          <cell r="S140">
            <v>1.37</v>
          </cell>
          <cell r="T140">
            <v>1.37</v>
          </cell>
          <cell r="U140">
            <v>1.39</v>
          </cell>
          <cell r="V140">
            <v>1.39</v>
          </cell>
          <cell r="W140">
            <v>1.36</v>
          </cell>
          <cell r="X140">
            <v>1.33</v>
          </cell>
          <cell r="Y140">
            <v>1.33</v>
          </cell>
          <cell r="Z140">
            <v>1.33</v>
          </cell>
          <cell r="AA140">
            <v>1.33</v>
          </cell>
          <cell r="AB140">
            <v>1.33</v>
          </cell>
          <cell r="AC140">
            <v>1.35</v>
          </cell>
          <cell r="AD140">
            <v>1.31</v>
          </cell>
          <cell r="AE140">
            <v>1.28</v>
          </cell>
          <cell r="AF140">
            <v>1.28</v>
          </cell>
          <cell r="AG140">
            <v>1.26</v>
          </cell>
          <cell r="AH140">
            <v>1.27</v>
          </cell>
          <cell r="AI140">
            <v>1.27</v>
          </cell>
          <cell r="AJ140">
            <v>1.27</v>
          </cell>
          <cell r="AK140">
            <v>1.27</v>
          </cell>
          <cell r="AL140">
            <v>1.27</v>
          </cell>
          <cell r="AM140">
            <v>1.23</v>
          </cell>
          <cell r="AN140">
            <v>1.26</v>
          </cell>
          <cell r="AO140">
            <v>1.31</v>
          </cell>
          <cell r="AP140">
            <v>1.28</v>
          </cell>
          <cell r="AQ140">
            <v>1.28</v>
          </cell>
          <cell r="AR140">
            <v>1.28</v>
          </cell>
          <cell r="AS140">
            <v>1.31</v>
          </cell>
          <cell r="AT140">
            <v>1.33</v>
          </cell>
          <cell r="AU140">
            <v>1.35</v>
          </cell>
          <cell r="AV140">
            <v>1.35</v>
          </cell>
          <cell r="AW140">
            <v>1.38</v>
          </cell>
          <cell r="AX140">
            <v>1.42</v>
          </cell>
          <cell r="AY140">
            <v>1.47</v>
          </cell>
          <cell r="AZ140">
            <v>1.53</v>
          </cell>
          <cell r="BA140">
            <v>1.49</v>
          </cell>
          <cell r="BB140">
            <v>1.5</v>
          </cell>
          <cell r="BC140">
            <v>1.51</v>
          </cell>
          <cell r="BD140">
            <v>1.54</v>
          </cell>
          <cell r="BE140">
            <v>1.61</v>
          </cell>
          <cell r="BF140">
            <v>1.64</v>
          </cell>
          <cell r="BG140">
            <v>1.627</v>
          </cell>
          <cell r="BH140">
            <v>1.78</v>
          </cell>
          <cell r="BI140">
            <v>1.67</v>
          </cell>
          <cell r="BJ140">
            <v>1.6</v>
          </cell>
          <cell r="BK140">
            <v>1.575</v>
          </cell>
          <cell r="BL140">
            <v>1.6339999999999999</v>
          </cell>
          <cell r="BM140">
            <v>1.5980000000000001</v>
          </cell>
          <cell r="BN140">
            <v>1.5980000000000001</v>
          </cell>
          <cell r="BO140">
            <v>1.5918000000000001</v>
          </cell>
          <cell r="BP140">
            <v>1.5189999999999999</v>
          </cell>
          <cell r="BQ140">
            <v>1.536</v>
          </cell>
          <cell r="BR140">
            <v>1.52</v>
          </cell>
          <cell r="BS140">
            <v>1.54</v>
          </cell>
          <cell r="BT140">
            <v>1.58</v>
          </cell>
          <cell r="BU140">
            <v>1.53</v>
          </cell>
          <cell r="BV140">
            <v>1.55</v>
          </cell>
          <cell r="BW140">
            <v>1.57</v>
          </cell>
          <cell r="BX140">
            <v>1.53</v>
          </cell>
          <cell r="BY140">
            <v>1.54</v>
          </cell>
          <cell r="BZ140">
            <v>1.629</v>
          </cell>
          <cell r="CA140">
            <v>1.64</v>
          </cell>
          <cell r="CB140">
            <v>1.7</v>
          </cell>
          <cell r="CC140">
            <v>1.73</v>
          </cell>
          <cell r="CD140">
            <v>1.65</v>
          </cell>
          <cell r="CE140">
            <v>1.7</v>
          </cell>
          <cell r="CF140">
            <v>1.75</v>
          </cell>
          <cell r="CG140">
            <v>1.82</v>
          </cell>
          <cell r="CH140">
            <v>1.9</v>
          </cell>
          <cell r="CI140">
            <v>1.907</v>
          </cell>
          <cell r="CJ140">
            <v>1.8</v>
          </cell>
          <cell r="CK140">
            <v>1.83</v>
          </cell>
          <cell r="CL140">
            <v>1.9</v>
          </cell>
          <cell r="CM140">
            <v>2.0299999999999998</v>
          </cell>
          <cell r="CN140">
            <v>1.9630000000000001</v>
          </cell>
          <cell r="CO140">
            <v>1.9470000000000001</v>
          </cell>
          <cell r="CP140">
            <v>1.9590000000000001</v>
          </cell>
          <cell r="CQ140">
            <v>1.98</v>
          </cell>
          <cell r="CR140">
            <v>1.89</v>
          </cell>
          <cell r="CS140">
            <v>2.0499999999999998</v>
          </cell>
          <cell r="CT140">
            <v>1.97</v>
          </cell>
          <cell r="CU140">
            <v>1.93</v>
          </cell>
          <cell r="CV140">
            <v>1.96</v>
          </cell>
          <cell r="CW140">
            <v>1.96</v>
          </cell>
          <cell r="CX140">
            <v>1.95</v>
          </cell>
          <cell r="CY140">
            <v>1.9</v>
          </cell>
          <cell r="CZ140">
            <v>1.85</v>
          </cell>
          <cell r="DA140">
            <v>1.7689999999999999</v>
          </cell>
          <cell r="DB140">
            <v>1.77</v>
          </cell>
          <cell r="DC140">
            <v>1.83</v>
          </cell>
          <cell r="DD140">
            <v>1.81</v>
          </cell>
          <cell r="DE140">
            <v>1.83</v>
          </cell>
          <cell r="DF140">
            <v>1.81</v>
          </cell>
          <cell r="DG140">
            <v>1.8</v>
          </cell>
          <cell r="DH140">
            <v>1.78</v>
          </cell>
          <cell r="DI140">
            <v>1.7</v>
          </cell>
          <cell r="DJ140">
            <v>1.65</v>
          </cell>
          <cell r="DK140">
            <v>1.66</v>
          </cell>
          <cell r="DL140">
            <v>1.62</v>
          </cell>
          <cell r="DM140">
            <v>1.55</v>
          </cell>
          <cell r="DN140">
            <v>1.5</v>
          </cell>
          <cell r="DO140">
            <v>1.52</v>
          </cell>
          <cell r="DP140">
            <v>1.56</v>
          </cell>
          <cell r="DQ140">
            <v>1.49</v>
          </cell>
          <cell r="DR140">
            <v>1.41</v>
          </cell>
          <cell r="DS140">
            <v>1.39</v>
          </cell>
          <cell r="DT140">
            <v>1.34</v>
          </cell>
          <cell r="DU140">
            <v>1.32</v>
          </cell>
          <cell r="DV140">
            <v>1.3</v>
          </cell>
          <cell r="DW140">
            <v>1.3260000000000001</v>
          </cell>
          <cell r="DX140">
            <v>1.3959999999999999</v>
          </cell>
          <cell r="DY140">
            <v>1.4</v>
          </cell>
          <cell r="DZ140">
            <v>1.43</v>
          </cell>
          <cell r="EA140">
            <v>1.44</v>
          </cell>
          <cell r="EB140">
            <v>1.4279999999999999</v>
          </cell>
          <cell r="EC140">
            <v>1.393</v>
          </cell>
          <cell r="ED140">
            <v>1.3440000000000001</v>
          </cell>
          <cell r="EE140">
            <v>1.2729999999999999</v>
          </cell>
          <cell r="EF140">
            <v>1.2909999999999999</v>
          </cell>
          <cell r="EG140">
            <v>1.2889999999999999</v>
          </cell>
          <cell r="EH140">
            <v>1.276</v>
          </cell>
          <cell r="EI140">
            <v>1.29</v>
          </cell>
          <cell r="EJ140">
            <v>1.28</v>
          </cell>
          <cell r="EK140">
            <v>1.31</v>
          </cell>
          <cell r="EL140">
            <v>1.31</v>
          </cell>
          <cell r="EM140">
            <v>1.32</v>
          </cell>
          <cell r="EN140">
            <v>1.3380000000000001</v>
          </cell>
          <cell r="EO140">
            <v>1.3160000000000001</v>
          </cell>
          <cell r="EP140">
            <v>1.329</v>
          </cell>
          <cell r="EQ140">
            <v>1.35</v>
          </cell>
          <cell r="ER140">
            <v>1.37</v>
          </cell>
          <cell r="ES140">
            <v>1.33</v>
          </cell>
          <cell r="ET140">
            <v>1.355</v>
          </cell>
          <cell r="EU140">
            <v>1.4</v>
          </cell>
          <cell r="EV140">
            <v>1.29</v>
          </cell>
          <cell r="EW140">
            <v>1.31</v>
          </cell>
          <cell r="EX140">
            <v>1.37</v>
          </cell>
          <cell r="EY140">
            <v>1.31</v>
          </cell>
          <cell r="EZ140">
            <v>1.31</v>
          </cell>
        </row>
        <row r="141">
          <cell r="A141" t="str">
            <v>Nepal</v>
          </cell>
          <cell r="B141" t="str">
            <v>Nepalese Rupee</v>
          </cell>
          <cell r="C141" t="str">
            <v>NPR</v>
          </cell>
          <cell r="D141">
            <v>49</v>
          </cell>
          <cell r="E141">
            <v>49</v>
          </cell>
          <cell r="F141">
            <v>49</v>
          </cell>
          <cell r="G141">
            <v>49</v>
          </cell>
          <cell r="H141">
            <v>49</v>
          </cell>
          <cell r="I141">
            <v>49</v>
          </cell>
          <cell r="J141">
            <v>49</v>
          </cell>
          <cell r="K141">
            <v>49</v>
          </cell>
          <cell r="L141">
            <v>49</v>
          </cell>
          <cell r="M141">
            <v>49</v>
          </cell>
          <cell r="N141">
            <v>49</v>
          </cell>
          <cell r="O141">
            <v>49</v>
          </cell>
          <cell r="P141">
            <v>50</v>
          </cell>
          <cell r="Q141">
            <v>50</v>
          </cell>
          <cell r="R141">
            <v>50</v>
          </cell>
          <cell r="S141">
            <v>50</v>
          </cell>
          <cell r="T141">
            <v>50</v>
          </cell>
          <cell r="U141">
            <v>50</v>
          </cell>
          <cell r="V141">
            <v>50</v>
          </cell>
          <cell r="W141">
            <v>50</v>
          </cell>
          <cell r="X141">
            <v>50</v>
          </cell>
          <cell r="Y141">
            <v>50</v>
          </cell>
          <cell r="Z141">
            <v>54.8</v>
          </cell>
          <cell r="AA141">
            <v>54.8</v>
          </cell>
          <cell r="AB141">
            <v>55.8</v>
          </cell>
          <cell r="AC141">
            <v>55.8</v>
          </cell>
          <cell r="AD141">
            <v>58.3</v>
          </cell>
          <cell r="AE141">
            <v>55.8</v>
          </cell>
          <cell r="AF141">
            <v>55.8</v>
          </cell>
          <cell r="AG141">
            <v>55.8</v>
          </cell>
          <cell r="AH141">
            <v>55.8</v>
          </cell>
          <cell r="AI141">
            <v>55.8</v>
          </cell>
          <cell r="AJ141">
            <v>55.8</v>
          </cell>
          <cell r="AK141">
            <v>56.8</v>
          </cell>
          <cell r="AL141">
            <v>56.8</v>
          </cell>
          <cell r="AM141">
            <v>56.8</v>
          </cell>
          <cell r="AN141">
            <v>56.8</v>
          </cell>
          <cell r="AO141">
            <v>56.8</v>
          </cell>
          <cell r="AP141">
            <v>56.8</v>
          </cell>
          <cell r="AQ141">
            <v>56.8</v>
          </cell>
          <cell r="AR141">
            <v>56.8</v>
          </cell>
          <cell r="AS141">
            <v>56.8</v>
          </cell>
          <cell r="AT141">
            <v>56.8</v>
          </cell>
          <cell r="AU141">
            <v>56.8</v>
          </cell>
          <cell r="AV141">
            <v>56.8</v>
          </cell>
          <cell r="AW141">
            <v>58.5</v>
          </cell>
          <cell r="AX141">
            <v>58.5</v>
          </cell>
          <cell r="AY141">
            <v>60.3</v>
          </cell>
          <cell r="AZ141">
            <v>63</v>
          </cell>
          <cell r="BA141">
            <v>62.5</v>
          </cell>
          <cell r="BB141">
            <v>62</v>
          </cell>
          <cell r="BC141">
            <v>63.1</v>
          </cell>
          <cell r="BD141">
            <v>63.1</v>
          </cell>
          <cell r="BE141">
            <v>64.5</v>
          </cell>
          <cell r="BF141">
            <v>68</v>
          </cell>
          <cell r="BG141">
            <v>67.599999999999994</v>
          </cell>
          <cell r="BH141">
            <v>68</v>
          </cell>
          <cell r="BI141">
            <v>68</v>
          </cell>
          <cell r="BJ141">
            <v>67.599999999999994</v>
          </cell>
          <cell r="BK141">
            <v>67.599999999999994</v>
          </cell>
          <cell r="BL141">
            <v>67.349999999999994</v>
          </cell>
          <cell r="BM141">
            <v>67.349999999999994</v>
          </cell>
          <cell r="BN141">
            <v>67.349999999999994</v>
          </cell>
          <cell r="BO141">
            <v>67.349999999999994</v>
          </cell>
          <cell r="BP141">
            <v>68</v>
          </cell>
          <cell r="BQ141">
            <v>67.7</v>
          </cell>
          <cell r="BR141">
            <v>68</v>
          </cell>
          <cell r="BS141">
            <v>68.150000000000006</v>
          </cell>
          <cell r="BT141">
            <v>68.400000000000006</v>
          </cell>
          <cell r="BU141">
            <v>68.400000000000006</v>
          </cell>
          <cell r="BV141">
            <v>68.400000000000006</v>
          </cell>
          <cell r="BW141">
            <v>68.400000000000006</v>
          </cell>
          <cell r="BX141">
            <v>68.400000000000006</v>
          </cell>
          <cell r="BY141">
            <v>68.400000000000006</v>
          </cell>
          <cell r="BZ141">
            <v>68.650000000000006</v>
          </cell>
          <cell r="CA141">
            <v>68.650000000000006</v>
          </cell>
          <cell r="CB141">
            <v>68.650000000000006</v>
          </cell>
          <cell r="CC141">
            <v>69</v>
          </cell>
          <cell r="CD141">
            <v>70.400000000000006</v>
          </cell>
          <cell r="CE141">
            <v>70.650000000000006</v>
          </cell>
          <cell r="CF141">
            <v>72.2</v>
          </cell>
          <cell r="CG141">
            <v>72.900000000000006</v>
          </cell>
          <cell r="CH141">
            <v>73.150000000000006</v>
          </cell>
          <cell r="CI141">
            <v>73.7</v>
          </cell>
          <cell r="CJ141">
            <v>73.95</v>
          </cell>
          <cell r="CK141">
            <v>73.86</v>
          </cell>
          <cell r="CL141">
            <v>73.650000000000006</v>
          </cell>
          <cell r="CM141">
            <v>73.650000000000006</v>
          </cell>
          <cell r="CN141">
            <v>74.400000000000006</v>
          </cell>
          <cell r="CO141">
            <v>74.400000000000006</v>
          </cell>
          <cell r="CP141">
            <v>74.400000000000006</v>
          </cell>
          <cell r="CQ141">
            <v>74.650000000000006</v>
          </cell>
          <cell r="CR141">
            <v>74.650000000000006</v>
          </cell>
          <cell r="CS141">
            <v>75.849999999999994</v>
          </cell>
          <cell r="CT141">
            <v>76.099999999999994</v>
          </cell>
          <cell r="CU141">
            <v>76.099999999999994</v>
          </cell>
          <cell r="CV141">
            <v>76.099999999999994</v>
          </cell>
          <cell r="CW141">
            <v>76.099999999999994</v>
          </cell>
          <cell r="CX141">
            <v>77.05</v>
          </cell>
          <cell r="CY141">
            <v>77.3</v>
          </cell>
          <cell r="CZ141">
            <v>77.55</v>
          </cell>
          <cell r="DA141">
            <v>78</v>
          </cell>
          <cell r="DB141">
            <v>78</v>
          </cell>
          <cell r="DC141">
            <v>78</v>
          </cell>
          <cell r="DD141">
            <v>78</v>
          </cell>
          <cell r="DE141">
            <v>78</v>
          </cell>
          <cell r="DF141">
            <v>78</v>
          </cell>
          <cell r="DG141">
            <v>78</v>
          </cell>
          <cell r="DH141">
            <v>77.75</v>
          </cell>
          <cell r="DI141">
            <v>77.75</v>
          </cell>
          <cell r="DJ141">
            <v>77.75</v>
          </cell>
          <cell r="DK141">
            <v>77.75</v>
          </cell>
          <cell r="DL141">
            <v>77.25</v>
          </cell>
          <cell r="DM141">
            <v>76.25</v>
          </cell>
          <cell r="DN141">
            <v>75.75</v>
          </cell>
          <cell r="DO141">
            <v>74.75</v>
          </cell>
          <cell r="DP141">
            <v>74.5</v>
          </cell>
          <cell r="DQ141">
            <v>74.5</v>
          </cell>
          <cell r="DR141">
            <v>73.5</v>
          </cell>
          <cell r="DS141">
            <v>73.5</v>
          </cell>
          <cell r="DT141">
            <v>73.75</v>
          </cell>
          <cell r="DU141">
            <v>73.5</v>
          </cell>
          <cell r="DV141">
            <v>73.25</v>
          </cell>
          <cell r="DW141">
            <v>72.8</v>
          </cell>
          <cell r="DX141">
            <v>71.400000000000006</v>
          </cell>
          <cell r="DY141">
            <v>73.400000000000006</v>
          </cell>
          <cell r="DZ141">
            <v>74.150000000000006</v>
          </cell>
          <cell r="EA141">
            <v>74.650000000000006</v>
          </cell>
          <cell r="EB141">
            <v>74.650000000000006</v>
          </cell>
          <cell r="EC141">
            <v>74.25</v>
          </cell>
          <cell r="ED141">
            <v>74.25</v>
          </cell>
          <cell r="EE141">
            <v>73</v>
          </cell>
          <cell r="EF141">
            <v>71</v>
          </cell>
          <cell r="EG141">
            <v>70.650000000000006</v>
          </cell>
          <cell r="EH141">
            <v>70.650000000000006</v>
          </cell>
          <cell r="EI141">
            <v>70.650000000000006</v>
          </cell>
          <cell r="EJ141">
            <v>70.650000000000006</v>
          </cell>
          <cell r="EK141">
            <v>70.150000000000006</v>
          </cell>
          <cell r="EL141">
            <v>70.349999999999994</v>
          </cell>
          <cell r="EM141">
            <v>70.25</v>
          </cell>
          <cell r="EN141">
            <v>70.5</v>
          </cell>
          <cell r="EO141">
            <v>70.900000000000006</v>
          </cell>
          <cell r="EP141">
            <v>72.8</v>
          </cell>
          <cell r="EQ141">
            <v>73.55</v>
          </cell>
          <cell r="ER141">
            <v>72.599999999999994</v>
          </cell>
          <cell r="ES141">
            <v>71.2</v>
          </cell>
          <cell r="ET141">
            <v>71.400000000000006</v>
          </cell>
          <cell r="EU141">
            <v>71.650000000000006</v>
          </cell>
          <cell r="EV141">
            <v>72.400000000000006</v>
          </cell>
          <cell r="EW141">
            <v>73.3</v>
          </cell>
          <cell r="EX141">
            <v>73.849999999999994</v>
          </cell>
          <cell r="EY141">
            <v>74.8</v>
          </cell>
          <cell r="EZ141">
            <v>74.25</v>
          </cell>
        </row>
        <row r="142">
          <cell r="A142" t="str">
            <v>Netherlands</v>
          </cell>
          <cell r="B142" t="str">
            <v>Euro</v>
          </cell>
          <cell r="C142" t="str">
            <v>EUR</v>
          </cell>
          <cell r="D142">
            <v>1.92</v>
          </cell>
          <cell r="E142">
            <v>1.95</v>
          </cell>
          <cell r="F142">
            <v>1.92</v>
          </cell>
          <cell r="G142">
            <v>1.88</v>
          </cell>
          <cell r="H142">
            <v>1.88</v>
          </cell>
          <cell r="I142">
            <v>1.85</v>
          </cell>
          <cell r="J142">
            <v>1.78</v>
          </cell>
          <cell r="K142">
            <v>1.76</v>
          </cell>
          <cell r="L142">
            <v>1.76</v>
          </cell>
          <cell r="M142">
            <v>1.74</v>
          </cell>
          <cell r="N142">
            <v>1.69</v>
          </cell>
          <cell r="O142">
            <v>1.75</v>
          </cell>
          <cell r="P142">
            <v>1.74</v>
          </cell>
          <cell r="Q142">
            <v>1.7</v>
          </cell>
          <cell r="R142">
            <v>1.64</v>
          </cell>
          <cell r="S142">
            <v>1.57</v>
          </cell>
          <cell r="T142">
            <v>1.54</v>
          </cell>
          <cell r="U142">
            <v>1.54</v>
          </cell>
          <cell r="V142">
            <v>1.56</v>
          </cell>
          <cell r="W142">
            <v>1.56</v>
          </cell>
          <cell r="X142">
            <v>1.65</v>
          </cell>
          <cell r="Y142">
            <v>1.59</v>
          </cell>
          <cell r="Z142">
            <v>1.57</v>
          </cell>
          <cell r="AA142">
            <v>1.61</v>
          </cell>
          <cell r="AB142">
            <v>1.61</v>
          </cell>
          <cell r="AC142">
            <v>1.67</v>
          </cell>
          <cell r="AD142">
            <v>1.63</v>
          </cell>
          <cell r="AE142">
            <v>1.65</v>
          </cell>
          <cell r="AF142">
            <v>1.7</v>
          </cell>
          <cell r="AG142">
            <v>1.71</v>
          </cell>
          <cell r="AH142">
            <v>1.71</v>
          </cell>
          <cell r="AI142">
            <v>1.67</v>
          </cell>
          <cell r="AJ142">
            <v>1.67</v>
          </cell>
          <cell r="AK142">
            <v>1.71</v>
          </cell>
          <cell r="AL142">
            <v>1.71</v>
          </cell>
          <cell r="AM142">
            <v>1.72</v>
          </cell>
          <cell r="AN142">
            <v>1.75</v>
          </cell>
          <cell r="AO142">
            <v>1.85</v>
          </cell>
          <cell r="AP142">
            <v>1.9</v>
          </cell>
          <cell r="AQ142">
            <v>1.89</v>
          </cell>
          <cell r="AR142">
            <v>1.95</v>
          </cell>
          <cell r="AS142">
            <v>1.91</v>
          </cell>
          <cell r="AT142">
            <v>1.94</v>
          </cell>
          <cell r="AU142">
            <v>2.0699999999999998</v>
          </cell>
          <cell r="AV142">
            <v>2.02</v>
          </cell>
          <cell r="AW142">
            <v>2.02</v>
          </cell>
          <cell r="AX142">
            <v>1.94</v>
          </cell>
          <cell r="AY142">
            <v>1.99</v>
          </cell>
          <cell r="AZ142">
            <v>2.02</v>
          </cell>
          <cell r="BA142">
            <v>2.06</v>
          </cell>
          <cell r="BB142">
            <v>2.02</v>
          </cell>
          <cell r="BC142">
            <v>2.08</v>
          </cell>
          <cell r="BD142">
            <v>2.02</v>
          </cell>
          <cell r="BE142">
            <v>2</v>
          </cell>
          <cell r="BF142">
            <v>2.04</v>
          </cell>
          <cell r="BG142">
            <v>2.04</v>
          </cell>
          <cell r="BH142">
            <v>2.0299999999999998</v>
          </cell>
          <cell r="BI142">
            <v>1.89</v>
          </cell>
          <cell r="BJ142">
            <v>1.86</v>
          </cell>
          <cell r="BK142">
            <v>1.92</v>
          </cell>
          <cell r="BL142">
            <v>1.88876</v>
          </cell>
          <cell r="BM142">
            <v>1.93265</v>
          </cell>
          <cell r="BN142">
            <v>1.9987600000000001</v>
          </cell>
          <cell r="BO142">
            <v>2.0538599999999998</v>
          </cell>
          <cell r="BP142">
            <v>2.0802999999999998</v>
          </cell>
          <cell r="BQ142">
            <v>2.1045400000000001</v>
          </cell>
          <cell r="BR142">
            <v>2.1331899999999999</v>
          </cell>
          <cell r="BS142">
            <v>2.0626699999999998</v>
          </cell>
          <cell r="BT142">
            <v>2.1067499999999999</v>
          </cell>
          <cell r="BU142">
            <v>2.0802999999999998</v>
          </cell>
          <cell r="BV142">
            <v>2.0979299999999999</v>
          </cell>
          <cell r="BW142">
            <v>2.1882799999999998</v>
          </cell>
          <cell r="BX142">
            <v>2.1926899999999998</v>
          </cell>
          <cell r="BY142">
            <v>2.2389700000000001</v>
          </cell>
          <cell r="BZ142">
            <v>2.27643</v>
          </cell>
          <cell r="CA142">
            <v>2.29847</v>
          </cell>
          <cell r="CB142">
            <v>2.3866200000000002</v>
          </cell>
          <cell r="CC142">
            <v>2.3535599999999999</v>
          </cell>
          <cell r="CD142">
            <v>2.3161</v>
          </cell>
          <cell r="CE142">
            <v>2.3844099999999999</v>
          </cell>
          <cell r="CF142">
            <v>2.4703599999999999</v>
          </cell>
          <cell r="CG142">
            <v>2.4879899999999999</v>
          </cell>
          <cell r="CH142">
            <v>2.6114000000000002</v>
          </cell>
          <cell r="CI142">
            <v>2.5477099999999999</v>
          </cell>
          <cell r="CJ142">
            <v>2.3683299999999998</v>
          </cell>
          <cell r="CK142">
            <v>2.39764</v>
          </cell>
          <cell r="CL142">
            <v>2.4042500000000002</v>
          </cell>
          <cell r="CM142">
            <v>2.4923999999999999</v>
          </cell>
          <cell r="CN142">
            <v>2.4615399999999998</v>
          </cell>
          <cell r="CO142">
            <v>2.5717300000000001</v>
          </cell>
          <cell r="CP142">
            <v>2.5915599999999999</v>
          </cell>
          <cell r="CQ142">
            <v>2.5166400000000002</v>
          </cell>
          <cell r="CR142">
            <v>2.42408</v>
          </cell>
          <cell r="CS142">
            <v>2.3998400000000002</v>
          </cell>
          <cell r="CT142">
            <v>2.42408</v>
          </cell>
          <cell r="CU142">
            <v>2.4747699999999999</v>
          </cell>
          <cell r="CV142">
            <v>1.1359999999999999</v>
          </cell>
          <cell r="CW142">
            <v>1.1619999999999999</v>
          </cell>
          <cell r="CX142">
            <v>1.1579999999999999</v>
          </cell>
          <cell r="CY142">
            <v>1.143</v>
          </cell>
          <cell r="CZ142">
            <v>1.1080000000000001</v>
          </cell>
          <cell r="DA142">
            <v>1.0649999999999999</v>
          </cell>
          <cell r="DB142">
            <v>1.0189999999999999</v>
          </cell>
          <cell r="DC142">
            <v>1.016</v>
          </cell>
          <cell r="DD142">
            <v>1.0149999999999999</v>
          </cell>
          <cell r="DE142">
            <v>1.022</v>
          </cell>
          <cell r="DF142">
            <v>1.0169999999999999</v>
          </cell>
          <cell r="DG142">
            <v>1.0089999999999999</v>
          </cell>
          <cell r="DH142">
            <v>0.95799999999999996</v>
          </cell>
          <cell r="DI142">
            <v>0.93100000000000005</v>
          </cell>
          <cell r="DJ142">
            <v>0.92900000000000005</v>
          </cell>
          <cell r="DK142">
            <v>0.92900000000000005</v>
          </cell>
          <cell r="DL142">
            <v>0.86799999999999999</v>
          </cell>
          <cell r="DM142">
            <v>0.84899999999999998</v>
          </cell>
          <cell r="DN142">
            <v>0.875</v>
          </cell>
          <cell r="DO142">
            <v>0.877</v>
          </cell>
          <cell r="DP142">
            <v>0.92200000000000004</v>
          </cell>
          <cell r="DQ142">
            <v>0.875</v>
          </cell>
          <cell r="DR142">
            <v>0.85199999999999998</v>
          </cell>
          <cell r="DS142">
            <v>0.84199999999999997</v>
          </cell>
          <cell r="DT142">
            <v>0.80100000000000005</v>
          </cell>
          <cell r="DU142">
            <v>0.80400000000000005</v>
          </cell>
          <cell r="DV142">
            <v>0.80400000000000005</v>
          </cell>
          <cell r="DW142">
            <v>0.82</v>
          </cell>
          <cell r="DX142">
            <v>0.84399999999999997</v>
          </cell>
          <cell r="DY142">
            <v>0.81599999999999995</v>
          </cell>
          <cell r="DZ142">
            <v>0.82099999999999995</v>
          </cell>
          <cell r="EA142">
            <v>0.83099999999999996</v>
          </cell>
          <cell r="EB142">
            <v>0.83099999999999996</v>
          </cell>
          <cell r="EC142">
            <v>0.81200000000000006</v>
          </cell>
          <cell r="ED142">
            <v>0.78600000000000003</v>
          </cell>
          <cell r="EE142">
            <v>0.754</v>
          </cell>
          <cell r="EF142">
            <v>0.73699999999999999</v>
          </cell>
          <cell r="EG142">
            <v>0.76500000000000001</v>
          </cell>
          <cell r="EH142">
            <v>0.75700000000000001</v>
          </cell>
          <cell r="EI142">
            <v>0.77100000000000002</v>
          </cell>
          <cell r="EJ142">
            <v>0.77300000000000002</v>
          </cell>
          <cell r="EK142">
            <v>0.83</v>
          </cell>
          <cell r="EL142">
            <v>0.82899999999999996</v>
          </cell>
          <cell r="EM142">
            <v>0.82699999999999996</v>
          </cell>
          <cell r="EN142">
            <v>0.82</v>
          </cell>
          <cell r="EO142">
            <v>0.83199999999999996</v>
          </cell>
          <cell r="EP142">
            <v>0.85499999999999998</v>
          </cell>
          <cell r="EQ142">
            <v>0.85</v>
          </cell>
          <cell r="ER142">
            <v>0.84499999999999997</v>
          </cell>
          <cell r="ES142">
            <v>0.82699999999999996</v>
          </cell>
          <cell r="ET142">
            <v>0.84399999999999997</v>
          </cell>
          <cell r="EU142">
            <v>0.82699999999999996</v>
          </cell>
          <cell r="EV142">
            <v>0.78400000000000003</v>
          </cell>
          <cell r="EW142">
            <v>0.77800000000000002</v>
          </cell>
          <cell r="EX142">
            <v>0.79600000000000004</v>
          </cell>
          <cell r="EY142">
            <v>0.78400000000000003</v>
          </cell>
          <cell r="EZ142">
            <v>0.78</v>
          </cell>
        </row>
        <row r="143">
          <cell r="A143" t="str">
            <v>Netherlands Antilles</v>
          </cell>
          <cell r="B143" t="str">
            <v>N.A. Guilder</v>
          </cell>
          <cell r="C143" t="str">
            <v>ANG</v>
          </cell>
          <cell r="D143">
            <v>1.79</v>
          </cell>
          <cell r="E143">
            <v>1.79</v>
          </cell>
          <cell r="F143">
            <v>1.79</v>
          </cell>
          <cell r="G143">
            <v>1.79</v>
          </cell>
          <cell r="H143">
            <v>1.79</v>
          </cell>
          <cell r="I143">
            <v>1.79</v>
          </cell>
          <cell r="J143">
            <v>1.79</v>
          </cell>
          <cell r="K143">
            <v>1.79</v>
          </cell>
          <cell r="L143">
            <v>1.79</v>
          </cell>
          <cell r="M143">
            <v>1.79</v>
          </cell>
          <cell r="N143">
            <v>1.79</v>
          </cell>
          <cell r="O143">
            <v>1.79</v>
          </cell>
          <cell r="P143">
            <v>1.79</v>
          </cell>
          <cell r="Q143">
            <v>1.79</v>
          </cell>
          <cell r="R143">
            <v>1.79</v>
          </cell>
          <cell r="S143">
            <v>1.79</v>
          </cell>
          <cell r="T143">
            <v>1.79</v>
          </cell>
          <cell r="U143">
            <v>1.79</v>
          </cell>
          <cell r="V143">
            <v>1.79</v>
          </cell>
          <cell r="W143">
            <v>1.79</v>
          </cell>
          <cell r="X143">
            <v>1.79</v>
          </cell>
          <cell r="Y143">
            <v>1.79</v>
          </cell>
          <cell r="Z143">
            <v>1.79</v>
          </cell>
          <cell r="AA143">
            <v>1.79</v>
          </cell>
          <cell r="AB143">
            <v>1.79</v>
          </cell>
          <cell r="AC143">
            <v>1.79</v>
          </cell>
          <cell r="AD143">
            <v>1.79</v>
          </cell>
          <cell r="AE143">
            <v>1.79</v>
          </cell>
          <cell r="AF143">
            <v>1.79</v>
          </cell>
          <cell r="AG143">
            <v>1.79</v>
          </cell>
          <cell r="AH143">
            <v>1.79</v>
          </cell>
          <cell r="AI143">
            <v>1.79</v>
          </cell>
          <cell r="AJ143">
            <v>1.79</v>
          </cell>
          <cell r="AK143">
            <v>1.79</v>
          </cell>
          <cell r="AL143">
            <v>1.79</v>
          </cell>
          <cell r="AM143">
            <v>1.79</v>
          </cell>
          <cell r="AN143">
            <v>1.79</v>
          </cell>
          <cell r="AO143">
            <v>1.79</v>
          </cell>
          <cell r="AP143">
            <v>1.79</v>
          </cell>
          <cell r="AQ143">
            <v>1.79</v>
          </cell>
          <cell r="AR143">
            <v>1.79</v>
          </cell>
          <cell r="AS143">
            <v>1.79</v>
          </cell>
          <cell r="AT143">
            <v>1.79</v>
          </cell>
          <cell r="AU143">
            <v>1.79</v>
          </cell>
          <cell r="AV143">
            <v>1.79</v>
          </cell>
          <cell r="AW143">
            <v>1.79</v>
          </cell>
          <cell r="AX143">
            <v>1.79</v>
          </cell>
          <cell r="AY143">
            <v>1.79</v>
          </cell>
          <cell r="AZ143">
            <v>1.79</v>
          </cell>
          <cell r="BA143">
            <v>1.79</v>
          </cell>
          <cell r="BB143">
            <v>1.79</v>
          </cell>
          <cell r="BC143">
            <v>1.79</v>
          </cell>
          <cell r="BD143">
            <v>1.79</v>
          </cell>
          <cell r="BE143">
            <v>1.79</v>
          </cell>
          <cell r="BF143">
            <v>1.79</v>
          </cell>
          <cell r="BG143">
            <v>1.79</v>
          </cell>
          <cell r="BH143">
            <v>1.79</v>
          </cell>
          <cell r="BI143">
            <v>1.79</v>
          </cell>
          <cell r="BJ143">
            <v>1.79</v>
          </cell>
          <cell r="BK143">
            <v>1.79</v>
          </cell>
          <cell r="BL143">
            <v>1.79</v>
          </cell>
          <cell r="BM143">
            <v>1.79</v>
          </cell>
          <cell r="BN143">
            <v>1.79</v>
          </cell>
          <cell r="BO143">
            <v>1.79</v>
          </cell>
          <cell r="BP143">
            <v>1.79</v>
          </cell>
          <cell r="BQ143">
            <v>1.79</v>
          </cell>
          <cell r="BR143">
            <v>1.79</v>
          </cell>
          <cell r="BS143">
            <v>1.79</v>
          </cell>
          <cell r="BT143">
            <v>1.79</v>
          </cell>
          <cell r="BU143">
            <v>1.79</v>
          </cell>
          <cell r="BV143">
            <v>1.79</v>
          </cell>
          <cell r="BW143">
            <v>1.79</v>
          </cell>
          <cell r="BX143">
            <v>1.79</v>
          </cell>
          <cell r="BY143">
            <v>1.79</v>
          </cell>
          <cell r="BZ143">
            <v>1.79</v>
          </cell>
          <cell r="CA143">
            <v>1.79</v>
          </cell>
          <cell r="CB143">
            <v>1.79</v>
          </cell>
          <cell r="CC143">
            <v>1.79</v>
          </cell>
          <cell r="CD143">
            <v>1.79</v>
          </cell>
          <cell r="CE143">
            <v>1.79</v>
          </cell>
          <cell r="CF143">
            <v>1.79</v>
          </cell>
          <cell r="CG143">
            <v>1.79</v>
          </cell>
          <cell r="CH143">
            <v>1.79</v>
          </cell>
          <cell r="CI143">
            <v>1.79</v>
          </cell>
          <cell r="CJ143">
            <v>1.79</v>
          </cell>
          <cell r="CK143">
            <v>1.79</v>
          </cell>
          <cell r="CL143">
            <v>1.79</v>
          </cell>
          <cell r="CM143">
            <v>1.79</v>
          </cell>
          <cell r="CN143">
            <v>1.79</v>
          </cell>
          <cell r="CO143">
            <v>1.79</v>
          </cell>
          <cell r="CP143">
            <v>1.79</v>
          </cell>
          <cell r="CQ143">
            <v>1.79</v>
          </cell>
          <cell r="CR143">
            <v>1.79</v>
          </cell>
          <cell r="CS143">
            <v>1.79</v>
          </cell>
          <cell r="CT143">
            <v>1.79</v>
          </cell>
          <cell r="CU143">
            <v>1.79</v>
          </cell>
          <cell r="CV143">
            <v>1.79</v>
          </cell>
          <cell r="CW143">
            <v>1.79</v>
          </cell>
          <cell r="CX143">
            <v>1.79</v>
          </cell>
          <cell r="CY143">
            <v>1.79</v>
          </cell>
          <cell r="CZ143">
            <v>1.79</v>
          </cell>
          <cell r="DA143">
            <v>1.79</v>
          </cell>
          <cell r="DB143">
            <v>1.79</v>
          </cell>
          <cell r="DC143">
            <v>1.79</v>
          </cell>
          <cell r="DD143">
            <v>1.79</v>
          </cell>
          <cell r="DE143">
            <v>1.79</v>
          </cell>
          <cell r="DF143">
            <v>1.79</v>
          </cell>
          <cell r="DG143">
            <v>1.79</v>
          </cell>
          <cell r="DH143">
            <v>1.79</v>
          </cell>
          <cell r="DI143">
            <v>1.79</v>
          </cell>
          <cell r="DJ143">
            <v>1.79</v>
          </cell>
          <cell r="DK143">
            <v>1.79</v>
          </cell>
          <cell r="DL143">
            <v>1.79</v>
          </cell>
          <cell r="DM143">
            <v>1.79</v>
          </cell>
          <cell r="DN143">
            <v>1.79</v>
          </cell>
          <cell r="DO143">
            <v>1.79</v>
          </cell>
          <cell r="DP143">
            <v>1.79</v>
          </cell>
          <cell r="DQ143">
            <v>1.79</v>
          </cell>
          <cell r="DR143">
            <v>1.79</v>
          </cell>
          <cell r="DS143">
            <v>1.79</v>
          </cell>
          <cell r="DT143">
            <v>1.79</v>
          </cell>
          <cell r="DU143">
            <v>1.79</v>
          </cell>
          <cell r="DV143">
            <v>1.79</v>
          </cell>
          <cell r="DW143">
            <v>1.79</v>
          </cell>
          <cell r="DX143">
            <v>1.79</v>
          </cell>
          <cell r="DY143">
            <v>1.79</v>
          </cell>
          <cell r="DZ143">
            <v>1.79</v>
          </cell>
          <cell r="EA143">
            <v>1.79</v>
          </cell>
          <cell r="EB143">
            <v>1.79</v>
          </cell>
          <cell r="EC143">
            <v>1.79</v>
          </cell>
          <cell r="ED143">
            <v>1.79</v>
          </cell>
          <cell r="EE143">
            <v>1.79</v>
          </cell>
          <cell r="EF143">
            <v>1.79</v>
          </cell>
          <cell r="EG143">
            <v>1.79</v>
          </cell>
          <cell r="EH143">
            <v>1.79</v>
          </cell>
          <cell r="EI143">
            <v>1.79</v>
          </cell>
          <cell r="EJ143">
            <v>1.79</v>
          </cell>
          <cell r="EK143">
            <v>1.79</v>
          </cell>
          <cell r="EL143">
            <v>1.79</v>
          </cell>
          <cell r="EM143">
            <v>1.79</v>
          </cell>
          <cell r="EN143">
            <v>1.79</v>
          </cell>
          <cell r="EO143">
            <v>1.79</v>
          </cell>
          <cell r="EP143">
            <v>1.79</v>
          </cell>
          <cell r="EQ143">
            <v>1.79</v>
          </cell>
          <cell r="ER143">
            <v>1.79</v>
          </cell>
          <cell r="ES143">
            <v>1.79</v>
          </cell>
          <cell r="ET143">
            <v>1.79</v>
          </cell>
          <cell r="EU143">
            <v>1.79</v>
          </cell>
          <cell r="EV143">
            <v>1.79</v>
          </cell>
          <cell r="EW143">
            <v>1.79</v>
          </cell>
          <cell r="EX143">
            <v>1.79</v>
          </cell>
          <cell r="EY143">
            <v>0</v>
          </cell>
          <cell r="EZ143">
            <v>0</v>
          </cell>
        </row>
        <row r="144">
          <cell r="A144" t="str">
            <v>New Caledonia</v>
          </cell>
          <cell r="B144" t="str">
            <v>CFP Franc</v>
          </cell>
          <cell r="C144" t="str">
            <v>XPF</v>
          </cell>
          <cell r="D144">
            <v>105</v>
          </cell>
          <cell r="E144">
            <v>108</v>
          </cell>
          <cell r="F144">
            <v>105</v>
          </cell>
          <cell r="G144">
            <v>104</v>
          </cell>
          <cell r="H144">
            <v>105</v>
          </cell>
          <cell r="I144">
            <v>102</v>
          </cell>
          <cell r="J144">
            <v>99</v>
          </cell>
          <cell r="K144">
            <v>98</v>
          </cell>
          <cell r="L144">
            <v>98</v>
          </cell>
          <cell r="M144">
            <v>96</v>
          </cell>
          <cell r="N144">
            <v>93</v>
          </cell>
          <cell r="O144">
            <v>98</v>
          </cell>
          <cell r="P144">
            <v>99</v>
          </cell>
          <cell r="Q144">
            <v>95</v>
          </cell>
          <cell r="R144">
            <v>94</v>
          </cell>
          <cell r="S144">
            <v>89</v>
          </cell>
          <cell r="T144">
            <v>88</v>
          </cell>
          <cell r="U144">
            <v>89</v>
          </cell>
          <cell r="V144">
            <v>89</v>
          </cell>
          <cell r="W144">
            <v>87</v>
          </cell>
          <cell r="X144">
            <v>92</v>
          </cell>
          <cell r="Y144">
            <v>89</v>
          </cell>
          <cell r="Z144">
            <v>88</v>
          </cell>
          <cell r="AA144">
            <v>89</v>
          </cell>
          <cell r="AB144">
            <v>89</v>
          </cell>
          <cell r="AC144">
            <v>93</v>
          </cell>
          <cell r="AD144">
            <v>91</v>
          </cell>
          <cell r="AE144">
            <v>92</v>
          </cell>
          <cell r="AF144">
            <v>94</v>
          </cell>
          <cell r="AG144">
            <v>95</v>
          </cell>
          <cell r="AH144">
            <v>94</v>
          </cell>
          <cell r="AI144">
            <v>91</v>
          </cell>
          <cell r="AJ144">
            <v>92</v>
          </cell>
          <cell r="AK144">
            <v>93</v>
          </cell>
          <cell r="AL144">
            <v>93</v>
          </cell>
          <cell r="AM144">
            <v>94</v>
          </cell>
          <cell r="AN144">
            <v>95</v>
          </cell>
          <cell r="AO144">
            <v>100</v>
          </cell>
          <cell r="AP144">
            <v>103</v>
          </cell>
          <cell r="AQ144">
            <v>104</v>
          </cell>
          <cell r="AR144">
            <v>106</v>
          </cell>
          <cell r="AS144">
            <v>104</v>
          </cell>
          <cell r="AT144">
            <v>106</v>
          </cell>
          <cell r="AU144">
            <v>113</v>
          </cell>
          <cell r="AV144">
            <v>110</v>
          </cell>
          <cell r="AW144">
            <v>108</v>
          </cell>
          <cell r="AX144">
            <v>104</v>
          </cell>
          <cell r="AY144">
            <v>107</v>
          </cell>
          <cell r="AZ144">
            <v>109</v>
          </cell>
          <cell r="BA144">
            <v>110</v>
          </cell>
          <cell r="BB144">
            <v>110.91</v>
          </cell>
          <cell r="BC144">
            <v>111.64</v>
          </cell>
          <cell r="BD144">
            <v>109.82</v>
          </cell>
          <cell r="BE144">
            <v>108.55</v>
          </cell>
          <cell r="BF144">
            <v>110.18</v>
          </cell>
          <cell r="BG144">
            <v>107.64</v>
          </cell>
          <cell r="BH144">
            <v>109.09</v>
          </cell>
          <cell r="BI144">
            <v>102.18</v>
          </cell>
          <cell r="BJ144">
            <v>100.36</v>
          </cell>
          <cell r="BK144">
            <v>104</v>
          </cell>
          <cell r="BL144">
            <v>102.22</v>
          </cell>
          <cell r="BM144">
            <v>104.595</v>
          </cell>
          <cell r="BN144">
            <v>108.173</v>
          </cell>
          <cell r="BO144">
            <v>111.155</v>
          </cell>
          <cell r="BP144">
            <v>112.586</v>
          </cell>
          <cell r="BQ144">
            <v>113.898</v>
          </cell>
          <cell r="BR144">
            <v>115.44799999999999</v>
          </cell>
          <cell r="BS144">
            <v>111.63200000000001</v>
          </cell>
          <cell r="BT144">
            <v>114.017</v>
          </cell>
          <cell r="BU144">
            <v>112.586</v>
          </cell>
          <cell r="BV144">
            <v>113.54</v>
          </cell>
          <cell r="BW144">
            <v>118.43</v>
          </cell>
          <cell r="BX144">
            <v>118.66800000000001</v>
          </cell>
          <cell r="BY144">
            <v>121.173</v>
          </cell>
          <cell r="BZ144">
            <v>123.20099999999999</v>
          </cell>
          <cell r="CA144">
            <v>124.393</v>
          </cell>
          <cell r="CB144">
            <v>129.16399999999999</v>
          </cell>
          <cell r="CC144">
            <v>127.375</v>
          </cell>
          <cell r="CD144">
            <v>125.34699999999999</v>
          </cell>
          <cell r="CE144">
            <v>129.04499999999999</v>
          </cell>
          <cell r="CF144">
            <v>133.696</v>
          </cell>
          <cell r="CG144">
            <v>134.65</v>
          </cell>
          <cell r="CH144">
            <v>141.32900000000001</v>
          </cell>
          <cell r="CI144">
            <v>137.88200000000001</v>
          </cell>
          <cell r="CJ144">
            <v>128.17400000000001</v>
          </cell>
          <cell r="CK144">
            <v>129.76</v>
          </cell>
          <cell r="CL144">
            <v>130.11799999999999</v>
          </cell>
          <cell r="CM144">
            <v>134.88800000000001</v>
          </cell>
          <cell r="CN144">
            <v>133.21899999999999</v>
          </cell>
          <cell r="CO144">
            <v>139.18199999999999</v>
          </cell>
          <cell r="CP144">
            <v>140.255</v>
          </cell>
          <cell r="CQ144">
            <v>136.19999999999999</v>
          </cell>
          <cell r="CR144">
            <v>131.191</v>
          </cell>
          <cell r="CS144">
            <v>129.87899999999999</v>
          </cell>
          <cell r="CT144">
            <v>131.191</v>
          </cell>
          <cell r="CU144">
            <v>133.934</v>
          </cell>
          <cell r="CV144">
            <v>135.48500000000001</v>
          </cell>
          <cell r="CW144">
            <v>138.66300000000001</v>
          </cell>
          <cell r="CX144">
            <v>138.185</v>
          </cell>
          <cell r="CY144">
            <v>136.39500000000001</v>
          </cell>
          <cell r="CZ144">
            <v>132.21899999999999</v>
          </cell>
          <cell r="DA144">
            <v>127.08799999999999</v>
          </cell>
          <cell r="DB144">
            <v>121.598</v>
          </cell>
          <cell r="DC144">
            <v>121.24</v>
          </cell>
          <cell r="DD144">
            <v>121.121</v>
          </cell>
          <cell r="DE144">
            <v>121.956</v>
          </cell>
          <cell r="DF144">
            <v>121.36</v>
          </cell>
          <cell r="DG144">
            <v>120.405</v>
          </cell>
          <cell r="DH144">
            <v>114.319</v>
          </cell>
          <cell r="DI144">
            <v>111.09699999999999</v>
          </cell>
          <cell r="DJ144">
            <v>110.858</v>
          </cell>
          <cell r="DK144">
            <v>110.858</v>
          </cell>
          <cell r="DL144">
            <v>103.57899999999999</v>
          </cell>
          <cell r="DM144">
            <v>101.312</v>
          </cell>
          <cell r="DN144">
            <v>104.41500000000001</v>
          </cell>
          <cell r="DO144">
            <v>104.65300000000001</v>
          </cell>
          <cell r="DP144">
            <v>110.023</v>
          </cell>
          <cell r="DQ144">
            <v>104.41500000000001</v>
          </cell>
          <cell r="DR144">
            <v>101.67</v>
          </cell>
          <cell r="DS144">
            <v>100.477</v>
          </cell>
          <cell r="DT144">
            <v>95.584000000000003</v>
          </cell>
          <cell r="DU144">
            <v>95.941999999999993</v>
          </cell>
          <cell r="DV144">
            <v>95.941999999999993</v>
          </cell>
          <cell r="DW144">
            <v>97.850999999999999</v>
          </cell>
          <cell r="DX144">
            <v>100.715</v>
          </cell>
          <cell r="DY144">
            <v>97.373999999999995</v>
          </cell>
          <cell r="DZ144">
            <v>97.971000000000004</v>
          </cell>
          <cell r="EA144">
            <v>99.164000000000001</v>
          </cell>
          <cell r="EB144">
            <v>99.164000000000001</v>
          </cell>
          <cell r="EC144">
            <v>96.897000000000006</v>
          </cell>
          <cell r="ED144">
            <v>93.793999999999997</v>
          </cell>
          <cell r="EE144">
            <v>89.975999999999999</v>
          </cell>
          <cell r="EF144">
            <v>87.947000000000003</v>
          </cell>
          <cell r="EG144">
            <v>91.287999999999997</v>
          </cell>
          <cell r="EH144">
            <v>90.334000000000003</v>
          </cell>
          <cell r="EI144">
            <v>92.004000000000005</v>
          </cell>
          <cell r="EJ144">
            <v>92.242999999999995</v>
          </cell>
          <cell r="EK144">
            <v>99.045000000000002</v>
          </cell>
          <cell r="EL144">
            <v>98.924999999999997</v>
          </cell>
          <cell r="EM144">
            <v>98.686999999999998</v>
          </cell>
          <cell r="EN144">
            <v>97.850999999999999</v>
          </cell>
          <cell r="EO144">
            <v>99.283000000000001</v>
          </cell>
          <cell r="EP144">
            <v>102.02800000000001</v>
          </cell>
          <cell r="EQ144">
            <v>101.431</v>
          </cell>
          <cell r="ER144">
            <v>100.83499999999999</v>
          </cell>
          <cell r="ES144">
            <v>98.686999999999998</v>
          </cell>
          <cell r="ET144">
            <v>100.715</v>
          </cell>
          <cell r="EU144">
            <v>98.686999999999998</v>
          </cell>
          <cell r="EV144">
            <v>93.555999999999997</v>
          </cell>
          <cell r="EW144">
            <v>92.84</v>
          </cell>
          <cell r="EX144">
            <v>94.986999999999995</v>
          </cell>
          <cell r="EY144">
            <v>94.986999999999995</v>
          </cell>
          <cell r="EZ144">
            <v>94.986999999999995</v>
          </cell>
        </row>
        <row r="145">
          <cell r="A145" t="str">
            <v>New Zealand</v>
          </cell>
          <cell r="B145" t="str">
            <v>New Zealand Dollar</v>
          </cell>
          <cell r="C145" t="str">
            <v>NZD</v>
          </cell>
          <cell r="D145">
            <v>1.8</v>
          </cell>
          <cell r="E145">
            <v>1.76</v>
          </cell>
          <cell r="F145">
            <v>1.76</v>
          </cell>
          <cell r="G145">
            <v>1.76</v>
          </cell>
          <cell r="H145">
            <v>1.76</v>
          </cell>
          <cell r="I145">
            <v>1.7</v>
          </cell>
          <cell r="J145">
            <v>1.7</v>
          </cell>
          <cell r="K145">
            <v>1.66</v>
          </cell>
          <cell r="L145">
            <v>1.66</v>
          </cell>
          <cell r="M145">
            <v>1.66</v>
          </cell>
          <cell r="N145">
            <v>1.62</v>
          </cell>
          <cell r="O145">
            <v>1.6</v>
          </cell>
          <cell r="P145">
            <v>1.6</v>
          </cell>
          <cell r="Q145">
            <v>1.56</v>
          </cell>
          <cell r="R145">
            <v>1.58</v>
          </cell>
          <cell r="S145">
            <v>1.54</v>
          </cell>
          <cell r="T145">
            <v>1.5</v>
          </cell>
          <cell r="U145">
            <v>1.5</v>
          </cell>
          <cell r="V145">
            <v>1.5</v>
          </cell>
          <cell r="W145">
            <v>1.5</v>
          </cell>
          <cell r="X145">
            <v>1.53</v>
          </cell>
          <cell r="Y145">
            <v>1.53</v>
          </cell>
          <cell r="Z145">
            <v>1.53</v>
          </cell>
          <cell r="AA145">
            <v>1.53</v>
          </cell>
          <cell r="AB145">
            <v>1.53</v>
          </cell>
          <cell r="AC145">
            <v>1.5</v>
          </cell>
          <cell r="AD145">
            <v>1.5</v>
          </cell>
          <cell r="AE145">
            <v>1.47</v>
          </cell>
          <cell r="AF145">
            <v>1.47</v>
          </cell>
          <cell r="AG145">
            <v>1.47</v>
          </cell>
          <cell r="AH145">
            <v>1.47</v>
          </cell>
          <cell r="AI145">
            <v>1.44</v>
          </cell>
          <cell r="AJ145">
            <v>1.44</v>
          </cell>
          <cell r="AK145">
            <v>1.43</v>
          </cell>
          <cell r="AL145">
            <v>1.41</v>
          </cell>
          <cell r="AM145">
            <v>1.41</v>
          </cell>
          <cell r="AN145">
            <v>1.42</v>
          </cell>
          <cell r="AO145">
            <v>1.45</v>
          </cell>
          <cell r="AP145">
            <v>1.45</v>
          </cell>
          <cell r="AQ145">
            <v>1.44</v>
          </cell>
          <cell r="AR145">
            <v>1.44</v>
          </cell>
          <cell r="AS145">
            <v>1.44</v>
          </cell>
          <cell r="AT145">
            <v>1.46</v>
          </cell>
          <cell r="AU145">
            <v>1.54</v>
          </cell>
          <cell r="AV145">
            <v>1.54</v>
          </cell>
          <cell r="AW145">
            <v>1.56</v>
          </cell>
          <cell r="AX145">
            <v>1.61</v>
          </cell>
          <cell r="AY145">
            <v>1.61</v>
          </cell>
          <cell r="AZ145">
            <v>1.71</v>
          </cell>
          <cell r="BA145">
            <v>1.71</v>
          </cell>
          <cell r="BB145">
            <v>1.74</v>
          </cell>
          <cell r="BC145">
            <v>1.8</v>
          </cell>
          <cell r="BD145">
            <v>1.81</v>
          </cell>
          <cell r="BE145">
            <v>1.88</v>
          </cell>
          <cell r="BF145">
            <v>1.97</v>
          </cell>
          <cell r="BG145">
            <v>1.9319999999999999</v>
          </cell>
          <cell r="BH145">
            <v>2.0299999999999998</v>
          </cell>
          <cell r="BI145">
            <v>1.98</v>
          </cell>
          <cell r="BJ145">
            <v>1.9</v>
          </cell>
          <cell r="BK145">
            <v>1.89</v>
          </cell>
          <cell r="BL145">
            <v>1.9019999999999999</v>
          </cell>
          <cell r="BM145">
            <v>1.871</v>
          </cell>
          <cell r="BN145">
            <v>1.899</v>
          </cell>
          <cell r="BO145">
            <v>1.8794999999999999</v>
          </cell>
          <cell r="BP145">
            <v>1.8</v>
          </cell>
          <cell r="BQ145">
            <v>1.87</v>
          </cell>
          <cell r="BR145">
            <v>1.87</v>
          </cell>
          <cell r="BS145">
            <v>1.9</v>
          </cell>
          <cell r="BT145">
            <v>1.9</v>
          </cell>
          <cell r="BU145">
            <v>1.9</v>
          </cell>
          <cell r="BV145">
            <v>1.97</v>
          </cell>
          <cell r="BW145">
            <v>1.95</v>
          </cell>
          <cell r="BX145">
            <v>1.92</v>
          </cell>
          <cell r="BY145">
            <v>2.02</v>
          </cell>
          <cell r="BZ145">
            <v>2.06</v>
          </cell>
          <cell r="CA145">
            <v>2.0099999999999998</v>
          </cell>
          <cell r="CB145">
            <v>2.06</v>
          </cell>
          <cell r="CC145">
            <v>2.1800000000000002</v>
          </cell>
          <cell r="CD145">
            <v>2.13</v>
          </cell>
          <cell r="CE145">
            <v>2.19</v>
          </cell>
          <cell r="CF145">
            <v>2.34</v>
          </cell>
          <cell r="CG145">
            <v>2.41</v>
          </cell>
          <cell r="CH145">
            <v>2.48</v>
          </cell>
          <cell r="CI145">
            <v>2.4700000000000002</v>
          </cell>
          <cell r="CJ145">
            <v>2.2599999999999998</v>
          </cell>
          <cell r="CK145">
            <v>2.29</v>
          </cell>
          <cell r="CL145">
            <v>2.319</v>
          </cell>
          <cell r="CM145">
            <v>2.4390000000000001</v>
          </cell>
          <cell r="CN145">
            <v>2.427</v>
          </cell>
          <cell r="CO145">
            <v>2.395</v>
          </cell>
          <cell r="CP145">
            <v>2.4249999999999998</v>
          </cell>
          <cell r="CQ145">
            <v>2.4300000000000002</v>
          </cell>
          <cell r="CR145">
            <v>2.2749999999999999</v>
          </cell>
          <cell r="CS145">
            <v>2.5</v>
          </cell>
          <cell r="CT145">
            <v>2.4</v>
          </cell>
          <cell r="CU145">
            <v>2.415</v>
          </cell>
          <cell r="CV145">
            <v>2.41</v>
          </cell>
          <cell r="CW145">
            <v>2.41</v>
          </cell>
          <cell r="CX145">
            <v>2.39</v>
          </cell>
          <cell r="CY145">
            <v>2.2999999999999998</v>
          </cell>
          <cell r="CZ145">
            <v>2.23</v>
          </cell>
          <cell r="DA145">
            <v>2.1</v>
          </cell>
          <cell r="DB145">
            <v>2.0499999999999998</v>
          </cell>
          <cell r="DC145">
            <v>2.12</v>
          </cell>
          <cell r="DD145">
            <v>2.13</v>
          </cell>
          <cell r="DE145">
            <v>2.16</v>
          </cell>
          <cell r="DF145">
            <v>2.0699999999999998</v>
          </cell>
          <cell r="DG145">
            <v>2.0299999999999998</v>
          </cell>
          <cell r="DH145">
            <v>1.92</v>
          </cell>
          <cell r="DI145">
            <v>1.83</v>
          </cell>
          <cell r="DJ145">
            <v>1.77</v>
          </cell>
          <cell r="DK145">
            <v>1.81</v>
          </cell>
          <cell r="DL145">
            <v>1.8</v>
          </cell>
          <cell r="DM145">
            <v>1.74</v>
          </cell>
          <cell r="DN145">
            <v>1.72</v>
          </cell>
          <cell r="DO145">
            <v>1.71</v>
          </cell>
          <cell r="DP145">
            <v>1.75</v>
          </cell>
          <cell r="DQ145">
            <v>1.7</v>
          </cell>
          <cell r="DR145">
            <v>1.63</v>
          </cell>
          <cell r="DS145">
            <v>1.56</v>
          </cell>
          <cell r="DT145">
            <v>1.54</v>
          </cell>
          <cell r="DU145">
            <v>1.5</v>
          </cell>
          <cell r="DV145">
            <v>1.45</v>
          </cell>
          <cell r="DW145">
            <v>1.45</v>
          </cell>
          <cell r="DX145">
            <v>1.6</v>
          </cell>
          <cell r="DY145">
            <v>1.57</v>
          </cell>
          <cell r="DZ145">
            <v>1.57</v>
          </cell>
          <cell r="EA145">
            <v>1.5880000000000001</v>
          </cell>
          <cell r="EB145">
            <v>1.5329999999999999</v>
          </cell>
          <cell r="EC145">
            <v>1.494</v>
          </cell>
          <cell r="ED145">
            <v>1.464</v>
          </cell>
          <cell r="EE145">
            <v>1.3939999999999999</v>
          </cell>
          <cell r="EF145">
            <v>1.3919999999999999</v>
          </cell>
          <cell r="EG145">
            <v>1.4</v>
          </cell>
          <cell r="EH145">
            <v>1.39</v>
          </cell>
          <cell r="EI145">
            <v>1.4</v>
          </cell>
          <cell r="EJ145">
            <v>1.37</v>
          </cell>
          <cell r="EK145">
            <v>1.4</v>
          </cell>
          <cell r="EL145">
            <v>1.43</v>
          </cell>
          <cell r="EM145">
            <v>1.47</v>
          </cell>
          <cell r="EN145">
            <v>1.45</v>
          </cell>
          <cell r="EO145">
            <v>1.4450000000000001</v>
          </cell>
          <cell r="EP145">
            <v>1.4179999999999999</v>
          </cell>
          <cell r="EQ145">
            <v>1.43</v>
          </cell>
          <cell r="ER145">
            <v>1.46</v>
          </cell>
          <cell r="ES145">
            <v>1.46</v>
          </cell>
          <cell r="ET145">
            <v>1.51</v>
          </cell>
          <cell r="EU145">
            <v>1.64</v>
          </cell>
          <cell r="EV145">
            <v>1.59</v>
          </cell>
          <cell r="EW145">
            <v>1.57</v>
          </cell>
          <cell r="EX145">
            <v>1.68</v>
          </cell>
          <cell r="EY145">
            <v>1.62</v>
          </cell>
          <cell r="EZ145">
            <v>1.54</v>
          </cell>
        </row>
        <row r="146">
          <cell r="A146" t="str">
            <v>Nicaragua</v>
          </cell>
          <cell r="B146" t="str">
            <v>Cordoba Oro</v>
          </cell>
          <cell r="C146" t="str">
            <v>NIO</v>
          </cell>
          <cell r="D146">
            <v>6.35</v>
          </cell>
          <cell r="E146">
            <v>6.43</v>
          </cell>
          <cell r="F146">
            <v>6.43</v>
          </cell>
          <cell r="G146">
            <v>6.52</v>
          </cell>
          <cell r="H146">
            <v>6.52</v>
          </cell>
          <cell r="I146">
            <v>6.67</v>
          </cell>
          <cell r="J146">
            <v>6.75</v>
          </cell>
          <cell r="K146">
            <v>6.81</v>
          </cell>
          <cell r="L146">
            <v>6.81</v>
          </cell>
          <cell r="M146">
            <v>6.93</v>
          </cell>
          <cell r="N146">
            <v>6.93</v>
          </cell>
          <cell r="O146">
            <v>6.93</v>
          </cell>
          <cell r="P146">
            <v>7.13</v>
          </cell>
          <cell r="Q146">
            <v>7.13</v>
          </cell>
          <cell r="R146">
            <v>7.13</v>
          </cell>
          <cell r="S146">
            <v>7.3</v>
          </cell>
          <cell r="T146">
            <v>7.3</v>
          </cell>
          <cell r="U146">
            <v>7.3</v>
          </cell>
          <cell r="V146">
            <v>7.54</v>
          </cell>
          <cell r="W146">
            <v>7.54</v>
          </cell>
          <cell r="X146">
            <v>7.54</v>
          </cell>
          <cell r="Y146">
            <v>7.76</v>
          </cell>
          <cell r="Z146">
            <v>7.76</v>
          </cell>
          <cell r="AA146">
            <v>7.76</v>
          </cell>
          <cell r="AB146">
            <v>7.95</v>
          </cell>
          <cell r="AC146">
            <v>7.95</v>
          </cell>
          <cell r="AD146">
            <v>7.95</v>
          </cell>
          <cell r="AE146">
            <v>8.2200000000000006</v>
          </cell>
          <cell r="AF146">
            <v>8.2200000000000006</v>
          </cell>
          <cell r="AG146">
            <v>8.2200000000000006</v>
          </cell>
          <cell r="AH146">
            <v>8.4499999999999993</v>
          </cell>
          <cell r="AI146">
            <v>8.4499999999999993</v>
          </cell>
          <cell r="AJ146">
            <v>8.4499999999999993</v>
          </cell>
          <cell r="AK146">
            <v>8.66</v>
          </cell>
          <cell r="AL146">
            <v>8.66</v>
          </cell>
          <cell r="AM146">
            <v>8.66</v>
          </cell>
          <cell r="AN146">
            <v>8.9499999999999993</v>
          </cell>
          <cell r="AO146">
            <v>8.9499999999999993</v>
          </cell>
          <cell r="AP146">
            <v>8.9499999999999993</v>
          </cell>
          <cell r="AQ146">
            <v>9.1999999999999993</v>
          </cell>
          <cell r="AR146">
            <v>9.1999999999999993</v>
          </cell>
          <cell r="AS146">
            <v>9.1999999999999993</v>
          </cell>
          <cell r="AT146">
            <v>9.4700000000000006</v>
          </cell>
          <cell r="AU146">
            <v>9.4700000000000006</v>
          </cell>
          <cell r="AV146">
            <v>9.4700000000000006</v>
          </cell>
          <cell r="AW146">
            <v>9.74</v>
          </cell>
          <cell r="AX146">
            <v>9.74</v>
          </cell>
          <cell r="AY146">
            <v>9.74</v>
          </cell>
          <cell r="AZ146">
            <v>10</v>
          </cell>
          <cell r="BA146">
            <v>10</v>
          </cell>
          <cell r="BB146">
            <v>10</v>
          </cell>
          <cell r="BC146">
            <v>10.31</v>
          </cell>
          <cell r="BD146">
            <v>10.355</v>
          </cell>
          <cell r="BE146">
            <v>10.355</v>
          </cell>
          <cell r="BF146">
            <v>10.602</v>
          </cell>
          <cell r="BG146">
            <v>10.7</v>
          </cell>
          <cell r="BH146">
            <v>10.808</v>
          </cell>
          <cell r="BI146">
            <v>10.909000000000001</v>
          </cell>
          <cell r="BJ146">
            <v>10.909000000000001</v>
          </cell>
          <cell r="BK146">
            <v>11.118</v>
          </cell>
          <cell r="BL146">
            <v>11.225</v>
          </cell>
          <cell r="BM146">
            <v>11.3337</v>
          </cell>
          <cell r="BN146">
            <v>11.433</v>
          </cell>
          <cell r="BO146">
            <v>11.543200000000001</v>
          </cell>
          <cell r="BP146">
            <v>11.651</v>
          </cell>
          <cell r="BQ146">
            <v>11.763999999999999</v>
          </cell>
          <cell r="BR146">
            <v>11.874000000000001</v>
          </cell>
          <cell r="BS146">
            <v>11.965</v>
          </cell>
          <cell r="BT146">
            <v>12.053000000000001</v>
          </cell>
          <cell r="BU146">
            <v>12.138999999999999</v>
          </cell>
          <cell r="BV146">
            <v>12.228</v>
          </cell>
          <cell r="BW146">
            <v>12.257</v>
          </cell>
          <cell r="BX146">
            <v>12.379</v>
          </cell>
          <cell r="BY146">
            <v>12.379</v>
          </cell>
          <cell r="BZ146">
            <v>12.436999999999999</v>
          </cell>
          <cell r="CA146">
            <v>12.436999999999999</v>
          </cell>
          <cell r="CB146">
            <v>12.558</v>
          </cell>
          <cell r="CC146">
            <v>12.62</v>
          </cell>
          <cell r="CD146">
            <v>12.68</v>
          </cell>
          <cell r="CE146">
            <v>12.743</v>
          </cell>
          <cell r="CF146">
            <v>12.805999999999999</v>
          </cell>
          <cell r="CG146">
            <v>12.868</v>
          </cell>
          <cell r="CH146">
            <v>12.930999999999999</v>
          </cell>
          <cell r="CI146">
            <v>12.993</v>
          </cell>
          <cell r="CJ146">
            <v>13.09</v>
          </cell>
          <cell r="CK146">
            <v>13.2</v>
          </cell>
          <cell r="CL146">
            <v>13.26</v>
          </cell>
          <cell r="CM146">
            <v>13.27</v>
          </cell>
          <cell r="CN146">
            <v>13.27</v>
          </cell>
          <cell r="CO146">
            <v>13.37</v>
          </cell>
          <cell r="CP146">
            <v>13.45</v>
          </cell>
          <cell r="CQ146">
            <v>13.5</v>
          </cell>
          <cell r="CR146">
            <v>13.53</v>
          </cell>
          <cell r="CS146">
            <v>13.53</v>
          </cell>
          <cell r="CT146">
            <v>13.81</v>
          </cell>
          <cell r="CU146">
            <v>13.81</v>
          </cell>
          <cell r="CV146">
            <v>13.85</v>
          </cell>
          <cell r="CW146">
            <v>13.91</v>
          </cell>
          <cell r="CX146">
            <v>13.98</v>
          </cell>
          <cell r="CY146">
            <v>14.06</v>
          </cell>
          <cell r="CZ146">
            <v>14.05</v>
          </cell>
          <cell r="DA146">
            <v>14.24</v>
          </cell>
          <cell r="DB146">
            <v>14.33</v>
          </cell>
          <cell r="DC146">
            <v>14.33</v>
          </cell>
          <cell r="DD146">
            <v>14.4</v>
          </cell>
          <cell r="DE146">
            <v>14.5</v>
          </cell>
          <cell r="DF146">
            <v>14.55</v>
          </cell>
          <cell r="DG146">
            <v>14.6</v>
          </cell>
          <cell r="DH146">
            <v>14.68</v>
          </cell>
          <cell r="DI146">
            <v>14.77</v>
          </cell>
          <cell r="DJ146">
            <v>14.85</v>
          </cell>
          <cell r="DK146">
            <v>14.89</v>
          </cell>
          <cell r="DL146">
            <v>14.96</v>
          </cell>
          <cell r="DM146">
            <v>15.03</v>
          </cell>
          <cell r="DN146">
            <v>15.15</v>
          </cell>
          <cell r="DO146">
            <v>15.24</v>
          </cell>
          <cell r="DP146">
            <v>15.33</v>
          </cell>
          <cell r="DQ146">
            <v>15.39</v>
          </cell>
          <cell r="DR146">
            <v>15.48</v>
          </cell>
          <cell r="DS146">
            <v>15.56</v>
          </cell>
          <cell r="DT146">
            <v>15.58</v>
          </cell>
          <cell r="DU146">
            <v>15.72</v>
          </cell>
          <cell r="DV146">
            <v>15.78</v>
          </cell>
          <cell r="DW146">
            <v>15.83</v>
          </cell>
          <cell r="DX146">
            <v>15.89</v>
          </cell>
          <cell r="DY146">
            <v>15.97</v>
          </cell>
          <cell r="DZ146">
            <v>16</v>
          </cell>
          <cell r="EA146">
            <v>16.09</v>
          </cell>
          <cell r="EB146">
            <v>16.170000000000002</v>
          </cell>
          <cell r="EC146">
            <v>16.23</v>
          </cell>
          <cell r="ED146">
            <v>16.309999999999999</v>
          </cell>
          <cell r="EE146">
            <v>16.34</v>
          </cell>
          <cell r="EF146">
            <v>16.34</v>
          </cell>
          <cell r="EG146">
            <v>16.5</v>
          </cell>
          <cell r="EH146">
            <v>16.600000000000001</v>
          </cell>
          <cell r="EI146">
            <v>16.600000000000001</v>
          </cell>
          <cell r="EJ146">
            <v>16.63</v>
          </cell>
          <cell r="EK146">
            <v>16.77</v>
          </cell>
          <cell r="EL146">
            <v>16.850000000000001</v>
          </cell>
          <cell r="EM146">
            <v>16.899999999999999</v>
          </cell>
          <cell r="EN146">
            <v>17</v>
          </cell>
          <cell r="EO146">
            <v>17.059999999999999</v>
          </cell>
          <cell r="EP146">
            <v>17.14</v>
          </cell>
          <cell r="EQ146">
            <v>17.14</v>
          </cell>
          <cell r="ER146">
            <v>17.149999999999999</v>
          </cell>
          <cell r="ES146">
            <v>17.3</v>
          </cell>
          <cell r="ET146">
            <v>17.39</v>
          </cell>
          <cell r="EU146">
            <v>17.48</v>
          </cell>
          <cell r="EV146">
            <v>17.46</v>
          </cell>
          <cell r="EW146">
            <v>17.61</v>
          </cell>
          <cell r="EX146">
            <v>17.68</v>
          </cell>
          <cell r="EY146">
            <v>17.68</v>
          </cell>
          <cell r="EZ146">
            <v>17.809999999999999</v>
          </cell>
        </row>
        <row r="147">
          <cell r="A147" t="str">
            <v>Niger</v>
          </cell>
          <cell r="B147" t="str">
            <v>CFA Franc</v>
          </cell>
          <cell r="C147" t="str">
            <v>XOF</v>
          </cell>
          <cell r="D147">
            <v>580</v>
          </cell>
          <cell r="E147">
            <v>593</v>
          </cell>
          <cell r="F147">
            <v>580</v>
          </cell>
          <cell r="G147">
            <v>571</v>
          </cell>
          <cell r="H147">
            <v>575</v>
          </cell>
          <cell r="I147">
            <v>563</v>
          </cell>
          <cell r="J147">
            <v>543</v>
          </cell>
          <cell r="K147">
            <v>538</v>
          </cell>
          <cell r="L147">
            <v>538</v>
          </cell>
          <cell r="M147">
            <v>528</v>
          </cell>
          <cell r="N147">
            <v>512</v>
          </cell>
          <cell r="O147">
            <v>537</v>
          </cell>
          <cell r="P147">
            <v>544</v>
          </cell>
          <cell r="Q147">
            <v>525</v>
          </cell>
          <cell r="R147">
            <v>517</v>
          </cell>
          <cell r="S147">
            <v>488</v>
          </cell>
          <cell r="T147">
            <v>486</v>
          </cell>
          <cell r="U147">
            <v>489</v>
          </cell>
          <cell r="V147">
            <v>488</v>
          </cell>
          <cell r="W147">
            <v>481</v>
          </cell>
          <cell r="X147">
            <v>505</v>
          </cell>
          <cell r="Y147">
            <v>491</v>
          </cell>
          <cell r="Z147">
            <v>486</v>
          </cell>
          <cell r="AA147">
            <v>492</v>
          </cell>
          <cell r="AB147">
            <v>490</v>
          </cell>
          <cell r="AC147">
            <v>511</v>
          </cell>
          <cell r="AD147">
            <v>500</v>
          </cell>
          <cell r="AE147">
            <v>507</v>
          </cell>
          <cell r="AF147">
            <v>517</v>
          </cell>
          <cell r="AG147">
            <v>520</v>
          </cell>
          <cell r="AH147">
            <v>519</v>
          </cell>
          <cell r="AI147">
            <v>502</v>
          </cell>
          <cell r="AJ147">
            <v>506</v>
          </cell>
          <cell r="AK147">
            <v>514</v>
          </cell>
          <cell r="AL147">
            <v>511</v>
          </cell>
          <cell r="AM147">
            <v>515</v>
          </cell>
          <cell r="AN147">
            <v>525</v>
          </cell>
          <cell r="AO147">
            <v>552</v>
          </cell>
          <cell r="AP147">
            <v>568</v>
          </cell>
          <cell r="AQ147">
            <v>570</v>
          </cell>
          <cell r="AR147">
            <v>583</v>
          </cell>
          <cell r="AS147">
            <v>574</v>
          </cell>
          <cell r="AT147">
            <v>584</v>
          </cell>
          <cell r="AU147">
            <v>621</v>
          </cell>
          <cell r="AV147">
            <v>607</v>
          </cell>
          <cell r="AW147">
            <v>592</v>
          </cell>
          <cell r="AX147">
            <v>574</v>
          </cell>
          <cell r="AY147">
            <v>589</v>
          </cell>
          <cell r="AZ147">
            <v>599</v>
          </cell>
          <cell r="BA147">
            <v>608</v>
          </cell>
          <cell r="BB147">
            <v>610</v>
          </cell>
          <cell r="BC147">
            <v>614</v>
          </cell>
          <cell r="BD147">
            <v>604</v>
          </cell>
          <cell r="BE147">
            <v>597</v>
          </cell>
          <cell r="BF147">
            <v>606</v>
          </cell>
          <cell r="BG147">
            <v>592</v>
          </cell>
          <cell r="BH147">
            <v>600</v>
          </cell>
          <cell r="BI147">
            <v>562</v>
          </cell>
          <cell r="BJ147">
            <v>552</v>
          </cell>
          <cell r="BK147">
            <v>572</v>
          </cell>
          <cell r="BL147">
            <v>562.20899999999995</v>
          </cell>
          <cell r="BM147">
            <v>575.274</v>
          </cell>
          <cell r="BN147">
            <v>594.95299999999997</v>
          </cell>
          <cell r="BO147">
            <v>611.35199999999998</v>
          </cell>
          <cell r="BP147">
            <v>619.22299999999996</v>
          </cell>
          <cell r="BQ147">
            <v>626.43899999999996</v>
          </cell>
          <cell r="BR147">
            <v>634.96600000000001</v>
          </cell>
          <cell r="BS147">
            <v>613.976</v>
          </cell>
          <cell r="BT147">
            <v>627.09500000000003</v>
          </cell>
          <cell r="BU147">
            <v>619.22299999999996</v>
          </cell>
          <cell r="BV147">
            <v>624.471</v>
          </cell>
          <cell r="BW147">
            <v>651.36500000000001</v>
          </cell>
          <cell r="BX147">
            <v>652.67700000000002</v>
          </cell>
          <cell r="BY147">
            <v>666.452</v>
          </cell>
          <cell r="BZ147">
            <v>677.60400000000004</v>
          </cell>
          <cell r="CA147">
            <v>684.16300000000001</v>
          </cell>
          <cell r="CB147">
            <v>710.40099999999995</v>
          </cell>
          <cell r="CC147">
            <v>700.56200000000001</v>
          </cell>
          <cell r="CD147">
            <v>689.41099999999994</v>
          </cell>
          <cell r="CE147">
            <v>709.745</v>
          </cell>
          <cell r="CF147">
            <v>735.32799999999997</v>
          </cell>
          <cell r="CG147">
            <v>740.57500000000005</v>
          </cell>
          <cell r="CH147">
            <v>777.30899999999997</v>
          </cell>
          <cell r="CI147">
            <v>758.35199999999998</v>
          </cell>
          <cell r="CJ147">
            <v>704.95699999999999</v>
          </cell>
          <cell r="CK147">
            <v>713.68099999999993</v>
          </cell>
          <cell r="CL147">
            <v>715.649</v>
          </cell>
          <cell r="CM147">
            <v>741.88700000000006</v>
          </cell>
          <cell r="CN147">
            <v>732.70399999999995</v>
          </cell>
          <cell r="CO147">
            <v>765.50199999999995</v>
          </cell>
          <cell r="CP147">
            <v>771.40499999999997</v>
          </cell>
          <cell r="CQ147">
            <v>749.10300000000007</v>
          </cell>
          <cell r="CR147">
            <v>721.553</v>
          </cell>
          <cell r="CS147">
            <v>714.33699999999999</v>
          </cell>
          <cell r="CT147">
            <v>721.553</v>
          </cell>
          <cell r="CU147">
            <v>736.64</v>
          </cell>
          <cell r="CV147">
            <v>745.16700000000003</v>
          </cell>
          <cell r="CW147">
            <v>762.22199999999998</v>
          </cell>
          <cell r="CX147">
            <v>759.59799999999996</v>
          </cell>
          <cell r="CY147">
            <v>749.75900000000001</v>
          </cell>
          <cell r="CZ147">
            <v>726.8</v>
          </cell>
          <cell r="DA147">
            <v>698.59400000000005</v>
          </cell>
          <cell r="DB147">
            <v>668.42</v>
          </cell>
          <cell r="DC147">
            <v>666.452</v>
          </cell>
          <cell r="DD147">
            <v>665.79600000000005</v>
          </cell>
          <cell r="DE147">
            <v>670.38800000000003</v>
          </cell>
          <cell r="DF147">
            <v>667.10799999999995</v>
          </cell>
          <cell r="DG147">
            <v>661.86099999999999</v>
          </cell>
          <cell r="DH147">
            <v>628.40700000000004</v>
          </cell>
          <cell r="DI147">
            <v>610.69600000000003</v>
          </cell>
          <cell r="DJ147">
            <v>609.38400000000001</v>
          </cell>
          <cell r="DK147">
            <v>609.38400000000001</v>
          </cell>
          <cell r="DL147">
            <v>569.37099999999998</v>
          </cell>
          <cell r="DM147">
            <v>556.90700000000004</v>
          </cell>
          <cell r="DN147">
            <v>573.96199999999999</v>
          </cell>
          <cell r="DO147">
            <v>575.274</v>
          </cell>
          <cell r="DP147">
            <v>604.79200000000003</v>
          </cell>
          <cell r="DQ147">
            <v>573.96199999999999</v>
          </cell>
          <cell r="DR147">
            <v>558.875</v>
          </cell>
          <cell r="DS147">
            <v>552.31600000000003</v>
          </cell>
          <cell r="DT147">
            <v>525.42200000000003</v>
          </cell>
          <cell r="DU147">
            <v>527.38900000000001</v>
          </cell>
          <cell r="DV147">
            <v>527.38900000000001</v>
          </cell>
          <cell r="DW147">
            <v>537.88499999999999</v>
          </cell>
          <cell r="DX147">
            <v>553.62800000000004</v>
          </cell>
          <cell r="DY147">
            <v>535.26099999999997</v>
          </cell>
          <cell r="DZ147">
            <v>538.54100000000005</v>
          </cell>
          <cell r="EA147">
            <v>545.1</v>
          </cell>
          <cell r="EB147">
            <v>545.1</v>
          </cell>
          <cell r="EC147">
            <v>532.63699999999994</v>
          </cell>
          <cell r="ED147">
            <v>515.58199999999999</v>
          </cell>
          <cell r="EE147">
            <v>494.59199999999998</v>
          </cell>
          <cell r="EF147">
            <v>483.44</v>
          </cell>
          <cell r="EG147">
            <v>501.80700000000002</v>
          </cell>
          <cell r="EH147">
            <v>496.55900000000003</v>
          </cell>
          <cell r="EI147">
            <v>505.74299999999999</v>
          </cell>
          <cell r="EJ147">
            <v>507.05500000000001</v>
          </cell>
          <cell r="EK147">
            <v>544.44399999999996</v>
          </cell>
          <cell r="EL147">
            <v>543.78800000000001</v>
          </cell>
          <cell r="EM147">
            <v>542.476</v>
          </cell>
          <cell r="EN147">
            <v>537.88499999999999</v>
          </cell>
          <cell r="EO147">
            <v>545.75599999999997</v>
          </cell>
          <cell r="EP147">
            <v>560.84299999999996</v>
          </cell>
          <cell r="EQ147">
            <v>557.56299999999999</v>
          </cell>
          <cell r="ER147">
            <v>554.28399999999999</v>
          </cell>
          <cell r="ES147">
            <v>542.476</v>
          </cell>
          <cell r="ET147">
            <v>553.62800000000004</v>
          </cell>
          <cell r="EU147">
            <v>542.476</v>
          </cell>
          <cell r="EV147">
            <v>514.27</v>
          </cell>
          <cell r="EW147">
            <v>510.33499999999998</v>
          </cell>
          <cell r="EX147">
            <v>522.14200000000005</v>
          </cell>
          <cell r="EY147">
            <v>522.14200000000005</v>
          </cell>
          <cell r="EZ147">
            <v>522.14200000000005</v>
          </cell>
        </row>
        <row r="148">
          <cell r="A148" t="str">
            <v>Nigeria</v>
          </cell>
          <cell r="B148" t="str">
            <v>Naira</v>
          </cell>
          <cell r="C148" t="str">
            <v>NGN</v>
          </cell>
          <cell r="D148">
            <v>46.7</v>
          </cell>
          <cell r="E148">
            <v>46.7</v>
          </cell>
          <cell r="F148">
            <v>46.7</v>
          </cell>
          <cell r="G148">
            <v>43</v>
          </cell>
          <cell r="H148">
            <v>45</v>
          </cell>
          <cell r="I148">
            <v>45</v>
          </cell>
          <cell r="J148">
            <v>21.8</v>
          </cell>
          <cell r="K148">
            <v>21.8</v>
          </cell>
          <cell r="L148">
            <v>21.8</v>
          </cell>
          <cell r="M148">
            <v>21.8</v>
          </cell>
          <cell r="N148">
            <v>21.8</v>
          </cell>
          <cell r="O148">
            <v>21.8</v>
          </cell>
          <cell r="P148">
            <v>21.8</v>
          </cell>
          <cell r="Q148">
            <v>75</v>
          </cell>
          <cell r="R148">
            <v>81</v>
          </cell>
          <cell r="S148">
            <v>82.8</v>
          </cell>
          <cell r="T148">
            <v>82.8</v>
          </cell>
          <cell r="U148">
            <v>82.8</v>
          </cell>
          <cell r="V148">
            <v>82.8</v>
          </cell>
          <cell r="W148">
            <v>82.8</v>
          </cell>
          <cell r="X148">
            <v>82.8</v>
          </cell>
          <cell r="Y148">
            <v>82.8</v>
          </cell>
          <cell r="Z148">
            <v>82.8</v>
          </cell>
          <cell r="AA148">
            <v>82.8</v>
          </cell>
          <cell r="AB148">
            <v>82.8</v>
          </cell>
          <cell r="AC148">
            <v>82.8</v>
          </cell>
          <cell r="AD148">
            <v>82.8</v>
          </cell>
          <cell r="AE148">
            <v>82</v>
          </cell>
          <cell r="AF148">
            <v>82</v>
          </cell>
          <cell r="AG148">
            <v>82</v>
          </cell>
          <cell r="AH148">
            <v>82</v>
          </cell>
          <cell r="AI148">
            <v>82</v>
          </cell>
          <cell r="AJ148">
            <v>82</v>
          </cell>
          <cell r="AK148">
            <v>79</v>
          </cell>
          <cell r="AL148">
            <v>79</v>
          </cell>
          <cell r="AM148">
            <v>79</v>
          </cell>
          <cell r="AN148">
            <v>79</v>
          </cell>
          <cell r="AO148">
            <v>79</v>
          </cell>
          <cell r="AP148">
            <v>79</v>
          </cell>
          <cell r="AQ148">
            <v>84.2</v>
          </cell>
          <cell r="AR148">
            <v>84.2</v>
          </cell>
          <cell r="AS148">
            <v>84.2</v>
          </cell>
          <cell r="AT148">
            <v>84.2</v>
          </cell>
          <cell r="AU148">
            <v>84.2</v>
          </cell>
          <cell r="AV148">
            <v>81.2</v>
          </cell>
          <cell r="AW148">
            <v>81.2</v>
          </cell>
          <cell r="AX148">
            <v>81.2</v>
          </cell>
          <cell r="AY148">
            <v>81.2</v>
          </cell>
          <cell r="AZ148">
            <v>75.2</v>
          </cell>
          <cell r="BA148">
            <v>80.19</v>
          </cell>
          <cell r="BB148">
            <v>83.2</v>
          </cell>
          <cell r="BC148">
            <v>83.2</v>
          </cell>
          <cell r="BD148">
            <v>83.2</v>
          </cell>
          <cell r="BE148">
            <v>84.8</v>
          </cell>
          <cell r="BF148">
            <v>85.14</v>
          </cell>
          <cell r="BG148">
            <v>83.75</v>
          </cell>
          <cell r="BH148">
            <v>84</v>
          </cell>
          <cell r="BI148">
            <v>84</v>
          </cell>
          <cell r="BJ148">
            <v>85.5</v>
          </cell>
          <cell r="BK148">
            <v>84.5</v>
          </cell>
          <cell r="BL148">
            <v>86</v>
          </cell>
          <cell r="BM148">
            <v>86</v>
          </cell>
          <cell r="BN148">
            <v>86</v>
          </cell>
          <cell r="BO148">
            <v>89.1</v>
          </cell>
          <cell r="BP148">
            <v>93.5</v>
          </cell>
          <cell r="BQ148">
            <v>101</v>
          </cell>
          <cell r="BR148">
            <v>101</v>
          </cell>
          <cell r="BS148">
            <v>105</v>
          </cell>
          <cell r="BT148">
            <v>96.5</v>
          </cell>
          <cell r="BU148">
            <v>92.5</v>
          </cell>
          <cell r="BV148">
            <v>93.5</v>
          </cell>
          <cell r="BW148">
            <v>100</v>
          </cell>
          <cell r="BX148">
            <v>101</v>
          </cell>
          <cell r="BY148">
            <v>101</v>
          </cell>
          <cell r="BZ148">
            <v>104.25</v>
          </cell>
          <cell r="CA148">
            <v>104.25</v>
          </cell>
          <cell r="CB148">
            <v>104.25</v>
          </cell>
          <cell r="CC148">
            <v>101.9</v>
          </cell>
          <cell r="CD148">
            <v>101.4</v>
          </cell>
          <cell r="CE148">
            <v>106.1</v>
          </cell>
          <cell r="CF148">
            <v>102</v>
          </cell>
          <cell r="CG148">
            <v>102.3</v>
          </cell>
          <cell r="CH148">
            <v>106.5</v>
          </cell>
          <cell r="CI148">
            <v>106.5</v>
          </cell>
          <cell r="CJ148">
            <v>109.6</v>
          </cell>
          <cell r="CK148">
            <v>110.15</v>
          </cell>
          <cell r="CL148">
            <v>110.86</v>
          </cell>
          <cell r="CM148">
            <v>120</v>
          </cell>
          <cell r="CN148">
            <v>124.5</v>
          </cell>
          <cell r="CO148">
            <v>114.96</v>
          </cell>
          <cell r="CP148">
            <v>111.73</v>
          </cell>
          <cell r="CQ148">
            <v>111.9</v>
          </cell>
          <cell r="CR148">
            <v>110.7</v>
          </cell>
          <cell r="CS148">
            <v>111</v>
          </cell>
          <cell r="CT148">
            <v>110.6</v>
          </cell>
          <cell r="CU148">
            <v>110.6</v>
          </cell>
          <cell r="CV148">
            <v>110.6</v>
          </cell>
          <cell r="CW148">
            <v>110.6</v>
          </cell>
          <cell r="CX148">
            <v>113.5</v>
          </cell>
          <cell r="CY148">
            <v>115.1</v>
          </cell>
          <cell r="CZ148">
            <v>115.1</v>
          </cell>
          <cell r="DA148">
            <v>115.1</v>
          </cell>
          <cell r="DB148">
            <v>115.1</v>
          </cell>
          <cell r="DC148">
            <v>118.55</v>
          </cell>
          <cell r="DD148">
            <v>125</v>
          </cell>
          <cell r="DE148">
            <v>127</v>
          </cell>
          <cell r="DF148">
            <v>133.5</v>
          </cell>
          <cell r="DG148">
            <v>126</v>
          </cell>
          <cell r="DH148">
            <v>127</v>
          </cell>
          <cell r="DI148">
            <v>127</v>
          </cell>
          <cell r="DJ148">
            <v>126.61</v>
          </cell>
          <cell r="DK148">
            <v>128</v>
          </cell>
          <cell r="DL148">
            <v>128</v>
          </cell>
          <cell r="DM148">
            <v>127</v>
          </cell>
          <cell r="DN148">
            <v>129</v>
          </cell>
          <cell r="DO148">
            <v>126.8</v>
          </cell>
          <cell r="DP148">
            <v>128.19999999999999</v>
          </cell>
          <cell r="DQ148">
            <v>128</v>
          </cell>
          <cell r="DR148">
            <v>129</v>
          </cell>
          <cell r="DS148">
            <v>137.19999999999999</v>
          </cell>
          <cell r="DT148">
            <v>136</v>
          </cell>
          <cell r="DU148">
            <v>136</v>
          </cell>
          <cell r="DV148">
            <v>134.15</v>
          </cell>
          <cell r="DW148">
            <v>133</v>
          </cell>
          <cell r="DX148">
            <v>132.4</v>
          </cell>
          <cell r="DY148">
            <v>132</v>
          </cell>
          <cell r="DZ148">
            <v>131.75</v>
          </cell>
          <cell r="EA148">
            <v>131.81</v>
          </cell>
          <cell r="EB148">
            <v>131.81</v>
          </cell>
          <cell r="EC148">
            <v>131.81</v>
          </cell>
          <cell r="ED148">
            <v>131.81</v>
          </cell>
          <cell r="EE148">
            <v>131.81</v>
          </cell>
          <cell r="EF148">
            <v>131.81</v>
          </cell>
          <cell r="EG148">
            <v>131.81</v>
          </cell>
          <cell r="EH148">
            <v>131.81</v>
          </cell>
          <cell r="EI148">
            <v>131.81</v>
          </cell>
          <cell r="EJ148">
            <v>131.81</v>
          </cell>
          <cell r="EK148">
            <v>131.80000000000001</v>
          </cell>
          <cell r="EL148">
            <v>131.9</v>
          </cell>
          <cell r="EM148">
            <v>131.9</v>
          </cell>
          <cell r="EN148">
            <v>131.86000000000001</v>
          </cell>
          <cell r="EO148">
            <v>128.5</v>
          </cell>
          <cell r="EP148">
            <v>130.9</v>
          </cell>
          <cell r="EQ148">
            <v>128.53</v>
          </cell>
          <cell r="ER148">
            <v>130</v>
          </cell>
          <cell r="ES148">
            <v>130</v>
          </cell>
          <cell r="ET148">
            <v>127.5</v>
          </cell>
          <cell r="EU148">
            <v>126.5</v>
          </cell>
          <cell r="EV148">
            <v>128</v>
          </cell>
          <cell r="EW148">
            <v>128</v>
          </cell>
          <cell r="EX148">
            <v>127.6</v>
          </cell>
          <cell r="EY148">
            <v>126.1</v>
          </cell>
          <cell r="EZ148">
            <v>126.06</v>
          </cell>
        </row>
        <row r="149">
          <cell r="A149" t="str">
            <v>Niue</v>
          </cell>
          <cell r="B149" t="str">
            <v>New Zealand Dollar</v>
          </cell>
          <cell r="C149" t="str">
            <v>NZD</v>
          </cell>
          <cell r="D149">
            <v>1.8</v>
          </cell>
          <cell r="E149">
            <v>1.76</v>
          </cell>
          <cell r="F149">
            <v>1.76</v>
          </cell>
          <cell r="G149">
            <v>1.76</v>
          </cell>
          <cell r="H149">
            <v>1.76</v>
          </cell>
          <cell r="I149">
            <v>1.7</v>
          </cell>
          <cell r="J149">
            <v>1.7</v>
          </cell>
          <cell r="K149">
            <v>1.66</v>
          </cell>
          <cell r="L149">
            <v>1.66</v>
          </cell>
          <cell r="M149">
            <v>1.66</v>
          </cell>
          <cell r="N149">
            <v>1.62</v>
          </cell>
          <cell r="O149">
            <v>1.6</v>
          </cell>
          <cell r="P149">
            <v>1.6</v>
          </cell>
          <cell r="Q149">
            <v>1.56</v>
          </cell>
          <cell r="R149">
            <v>1.58</v>
          </cell>
          <cell r="S149">
            <v>1.54</v>
          </cell>
          <cell r="T149">
            <v>1.5</v>
          </cell>
          <cell r="U149">
            <v>1.5</v>
          </cell>
          <cell r="V149">
            <v>1.5</v>
          </cell>
          <cell r="W149">
            <v>1.5</v>
          </cell>
          <cell r="X149">
            <v>1.53</v>
          </cell>
          <cell r="Y149">
            <v>1.53</v>
          </cell>
          <cell r="Z149">
            <v>1.53</v>
          </cell>
          <cell r="AA149">
            <v>1.53</v>
          </cell>
          <cell r="AB149">
            <v>1.53</v>
          </cell>
          <cell r="AC149">
            <v>1.5</v>
          </cell>
          <cell r="AD149">
            <v>1.5</v>
          </cell>
          <cell r="AE149">
            <v>1.47</v>
          </cell>
          <cell r="AF149">
            <v>1.47</v>
          </cell>
          <cell r="AG149">
            <v>1.47</v>
          </cell>
          <cell r="AH149">
            <v>1.47</v>
          </cell>
          <cell r="AI149">
            <v>1.44</v>
          </cell>
          <cell r="AJ149">
            <v>1.44</v>
          </cell>
          <cell r="AK149">
            <v>1.43</v>
          </cell>
          <cell r="AL149">
            <v>1.41</v>
          </cell>
          <cell r="AM149">
            <v>1.41</v>
          </cell>
          <cell r="AN149">
            <v>1.42</v>
          </cell>
          <cell r="AO149">
            <v>1.45</v>
          </cell>
          <cell r="AP149">
            <v>1.45</v>
          </cell>
          <cell r="AQ149">
            <v>1.44</v>
          </cell>
          <cell r="AR149">
            <v>1.44</v>
          </cell>
          <cell r="AS149">
            <v>1.44</v>
          </cell>
          <cell r="AT149">
            <v>1.46</v>
          </cell>
          <cell r="AU149">
            <v>1.54</v>
          </cell>
          <cell r="AV149">
            <v>1.54</v>
          </cell>
          <cell r="AW149">
            <v>1.56</v>
          </cell>
          <cell r="AX149">
            <v>1.61</v>
          </cell>
          <cell r="AY149">
            <v>1.61</v>
          </cell>
          <cell r="AZ149">
            <v>1.71</v>
          </cell>
          <cell r="BA149">
            <v>1.71</v>
          </cell>
          <cell r="BB149">
            <v>1.74</v>
          </cell>
          <cell r="BC149">
            <v>1.8</v>
          </cell>
          <cell r="BD149">
            <v>1.81</v>
          </cell>
          <cell r="BE149">
            <v>1.88</v>
          </cell>
          <cell r="BF149">
            <v>1.97</v>
          </cell>
          <cell r="BG149">
            <v>1.9319999999999999</v>
          </cell>
          <cell r="BH149">
            <v>2.0299999999999998</v>
          </cell>
          <cell r="BI149">
            <v>1.98</v>
          </cell>
          <cell r="BJ149">
            <v>1.9</v>
          </cell>
          <cell r="BK149">
            <v>1.89</v>
          </cell>
          <cell r="BL149">
            <v>1.9019999999999999</v>
          </cell>
          <cell r="BM149">
            <v>1.871</v>
          </cell>
          <cell r="BN149">
            <v>1.899</v>
          </cell>
          <cell r="BO149">
            <v>1.8794999999999999</v>
          </cell>
          <cell r="BP149">
            <v>1.8</v>
          </cell>
          <cell r="BQ149">
            <v>1.87</v>
          </cell>
          <cell r="BR149">
            <v>1.87</v>
          </cell>
          <cell r="BS149">
            <v>1.9</v>
          </cell>
          <cell r="BT149">
            <v>1.9</v>
          </cell>
          <cell r="BU149">
            <v>1.9</v>
          </cell>
          <cell r="BV149">
            <v>1.97</v>
          </cell>
          <cell r="BW149">
            <v>1.95</v>
          </cell>
          <cell r="BX149">
            <v>1.92</v>
          </cell>
          <cell r="BY149">
            <v>2.02</v>
          </cell>
          <cell r="BZ149">
            <v>2.06</v>
          </cell>
          <cell r="CA149">
            <v>2.0099999999999998</v>
          </cell>
          <cell r="CB149">
            <v>2.06</v>
          </cell>
          <cell r="CC149">
            <v>2.1800000000000002</v>
          </cell>
          <cell r="CD149">
            <v>2.13</v>
          </cell>
          <cell r="CE149">
            <v>2.19</v>
          </cell>
          <cell r="CF149">
            <v>2.34</v>
          </cell>
          <cell r="CG149">
            <v>2.41</v>
          </cell>
          <cell r="CH149">
            <v>2.48</v>
          </cell>
          <cell r="CI149">
            <v>2.4700000000000002</v>
          </cell>
          <cell r="CJ149">
            <v>2.2599999999999998</v>
          </cell>
          <cell r="CK149">
            <v>2.29</v>
          </cell>
          <cell r="CL149">
            <v>2.319</v>
          </cell>
          <cell r="CM149">
            <v>2.4390000000000001</v>
          </cell>
          <cell r="CN149">
            <v>2.427</v>
          </cell>
          <cell r="CO149">
            <v>2.395</v>
          </cell>
          <cell r="CP149">
            <v>2.4249999999999998</v>
          </cell>
          <cell r="CQ149">
            <v>2.4300000000000002</v>
          </cell>
          <cell r="CR149">
            <v>2.2749999999999999</v>
          </cell>
          <cell r="CS149">
            <v>2.5</v>
          </cell>
          <cell r="CT149">
            <v>2.4</v>
          </cell>
          <cell r="CU149">
            <v>2.415</v>
          </cell>
          <cell r="CV149">
            <v>2.41</v>
          </cell>
          <cell r="CW149">
            <v>2.41</v>
          </cell>
          <cell r="CX149">
            <v>2.39</v>
          </cell>
          <cell r="CY149">
            <v>2.2999999999999998</v>
          </cell>
          <cell r="CZ149">
            <v>2.23</v>
          </cell>
          <cell r="DA149">
            <v>2.1</v>
          </cell>
          <cell r="DB149">
            <v>2.0499999999999998</v>
          </cell>
          <cell r="DC149">
            <v>2.12</v>
          </cell>
          <cell r="DD149">
            <v>2.13</v>
          </cell>
          <cell r="DE149">
            <v>2.16</v>
          </cell>
          <cell r="DF149">
            <v>2.0699999999999998</v>
          </cell>
          <cell r="DG149">
            <v>2.0299999999999998</v>
          </cell>
          <cell r="DH149">
            <v>1.92</v>
          </cell>
          <cell r="DI149">
            <v>1.83</v>
          </cell>
          <cell r="DJ149">
            <v>1.77</v>
          </cell>
          <cell r="DK149">
            <v>1.81</v>
          </cell>
          <cell r="DL149">
            <v>1.8</v>
          </cell>
          <cell r="DM149">
            <v>1.74</v>
          </cell>
          <cell r="DN149">
            <v>1.72</v>
          </cell>
          <cell r="DO149">
            <v>1.71</v>
          </cell>
          <cell r="DP149">
            <v>1.75</v>
          </cell>
          <cell r="DQ149">
            <v>1.7</v>
          </cell>
          <cell r="DR149">
            <v>1.63</v>
          </cell>
          <cell r="DS149">
            <v>1.56</v>
          </cell>
          <cell r="DT149">
            <v>1.54</v>
          </cell>
          <cell r="DU149">
            <v>1.5</v>
          </cell>
          <cell r="DV149">
            <v>1.45</v>
          </cell>
          <cell r="DW149">
            <v>1.45</v>
          </cell>
          <cell r="DX149">
            <v>1.6</v>
          </cell>
          <cell r="DY149">
            <v>1.57</v>
          </cell>
          <cell r="DZ149">
            <v>1.57</v>
          </cell>
          <cell r="EA149">
            <v>1.5880000000000001</v>
          </cell>
          <cell r="EB149">
            <v>1.5329999999999999</v>
          </cell>
          <cell r="EC149">
            <v>1.494</v>
          </cell>
          <cell r="ED149">
            <v>1.464</v>
          </cell>
          <cell r="EE149">
            <v>1.3939999999999999</v>
          </cell>
          <cell r="EF149">
            <v>1.3919999999999999</v>
          </cell>
          <cell r="EG149">
            <v>1.4</v>
          </cell>
          <cell r="EH149">
            <v>1.39</v>
          </cell>
          <cell r="EI149">
            <v>1.4</v>
          </cell>
          <cell r="EJ149">
            <v>1.37</v>
          </cell>
          <cell r="EK149">
            <v>1.4</v>
          </cell>
          <cell r="EL149">
            <v>1.43</v>
          </cell>
          <cell r="EM149">
            <v>1.47</v>
          </cell>
          <cell r="EN149">
            <v>1.45</v>
          </cell>
          <cell r="EO149">
            <v>1.4450000000000001</v>
          </cell>
          <cell r="EP149">
            <v>1.4179999999999999</v>
          </cell>
          <cell r="EQ149">
            <v>1.43</v>
          </cell>
          <cell r="ER149">
            <v>1.46</v>
          </cell>
          <cell r="ES149">
            <v>1.46</v>
          </cell>
          <cell r="ET149">
            <v>1.51</v>
          </cell>
          <cell r="EU149">
            <v>1.64</v>
          </cell>
          <cell r="EV149">
            <v>1.59</v>
          </cell>
          <cell r="EW149">
            <v>1.57</v>
          </cell>
          <cell r="EX149">
            <v>1.68</v>
          </cell>
          <cell r="EY149">
            <v>1.62</v>
          </cell>
          <cell r="EZ149">
            <v>1.54</v>
          </cell>
        </row>
        <row r="150">
          <cell r="A150" t="str">
            <v>Norway</v>
          </cell>
          <cell r="B150" t="str">
            <v>Norwegian Krone</v>
          </cell>
          <cell r="C150" t="str">
            <v>NOK</v>
          </cell>
          <cell r="D150">
            <v>7.44</v>
          </cell>
          <cell r="E150">
            <v>7.43</v>
          </cell>
          <cell r="F150">
            <v>7.43</v>
          </cell>
          <cell r="G150">
            <v>7.3</v>
          </cell>
          <cell r="H150">
            <v>7.3</v>
          </cell>
          <cell r="I150">
            <v>7.15</v>
          </cell>
          <cell r="J150">
            <v>6.88</v>
          </cell>
          <cell r="K150">
            <v>6.88</v>
          </cell>
          <cell r="L150">
            <v>6.88</v>
          </cell>
          <cell r="M150">
            <v>6.78</v>
          </cell>
          <cell r="N150">
            <v>6.5</v>
          </cell>
          <cell r="O150">
            <v>6.81</v>
          </cell>
          <cell r="P150">
            <v>6.79</v>
          </cell>
          <cell r="Q150">
            <v>6.64</v>
          </cell>
          <cell r="R150">
            <v>6.5</v>
          </cell>
          <cell r="S150">
            <v>6.28</v>
          </cell>
          <cell r="T150">
            <v>6.19</v>
          </cell>
          <cell r="U150">
            <v>6.19</v>
          </cell>
          <cell r="V150">
            <v>6.19</v>
          </cell>
          <cell r="W150">
            <v>6.14</v>
          </cell>
          <cell r="X150">
            <v>6.43</v>
          </cell>
          <cell r="Y150">
            <v>6.25</v>
          </cell>
          <cell r="Z150">
            <v>6.25</v>
          </cell>
          <cell r="AA150">
            <v>6.32</v>
          </cell>
          <cell r="AB150">
            <v>6.32</v>
          </cell>
          <cell r="AC150">
            <v>6.53</v>
          </cell>
          <cell r="AD150">
            <v>6.36</v>
          </cell>
          <cell r="AE150">
            <v>6.43</v>
          </cell>
          <cell r="AF150">
            <v>6.53</v>
          </cell>
          <cell r="AG150">
            <v>6.55</v>
          </cell>
          <cell r="AH150">
            <v>6.52</v>
          </cell>
          <cell r="AI150">
            <v>6.38</v>
          </cell>
          <cell r="AJ150">
            <v>6.42</v>
          </cell>
          <cell r="AK150">
            <v>6.49</v>
          </cell>
          <cell r="AL150">
            <v>6.49</v>
          </cell>
          <cell r="AM150">
            <v>6.41</v>
          </cell>
          <cell r="AN150">
            <v>6.45</v>
          </cell>
          <cell r="AO150">
            <v>6.53</v>
          </cell>
          <cell r="AP150">
            <v>6.73</v>
          </cell>
          <cell r="AQ150">
            <v>6.69</v>
          </cell>
          <cell r="AR150">
            <v>7.08</v>
          </cell>
          <cell r="AS150">
            <v>7.08</v>
          </cell>
          <cell r="AT150">
            <v>7.25</v>
          </cell>
          <cell r="AU150">
            <v>7.59</v>
          </cell>
          <cell r="AV150">
            <v>7.43</v>
          </cell>
          <cell r="AW150">
            <v>7.08</v>
          </cell>
          <cell r="AX150">
            <v>7.02</v>
          </cell>
          <cell r="AY150">
            <v>7.18</v>
          </cell>
          <cell r="AZ150">
            <v>7.36</v>
          </cell>
          <cell r="BA150">
            <v>7.58</v>
          </cell>
          <cell r="BB150">
            <v>7.52</v>
          </cell>
          <cell r="BC150">
            <v>7.58</v>
          </cell>
          <cell r="BD150">
            <v>7.47</v>
          </cell>
          <cell r="BE150">
            <v>7.52</v>
          </cell>
          <cell r="BF150">
            <v>7.69</v>
          </cell>
          <cell r="BG150">
            <v>7.53</v>
          </cell>
          <cell r="BH150">
            <v>8</v>
          </cell>
          <cell r="BI150">
            <v>7.41</v>
          </cell>
          <cell r="BJ150">
            <v>7.38</v>
          </cell>
          <cell r="BK150">
            <v>7.53</v>
          </cell>
          <cell r="BL150">
            <v>7.58</v>
          </cell>
          <cell r="BM150">
            <v>7.508</v>
          </cell>
          <cell r="BN150">
            <v>7.867</v>
          </cell>
          <cell r="BO150">
            <v>7.867</v>
          </cell>
          <cell r="BP150">
            <v>7.81</v>
          </cell>
          <cell r="BQ150">
            <v>7.89</v>
          </cell>
          <cell r="BR150">
            <v>7.88</v>
          </cell>
          <cell r="BS150">
            <v>7.82</v>
          </cell>
          <cell r="BT150">
            <v>7.94</v>
          </cell>
          <cell r="BU150">
            <v>7.77</v>
          </cell>
          <cell r="BV150">
            <v>7.85</v>
          </cell>
          <cell r="BW150">
            <v>8.06</v>
          </cell>
          <cell r="BX150">
            <v>8.0399999999999991</v>
          </cell>
          <cell r="BY150">
            <v>8.19</v>
          </cell>
          <cell r="BZ150">
            <v>8.34</v>
          </cell>
          <cell r="CA150">
            <v>8.4</v>
          </cell>
          <cell r="CB150">
            <v>8.8699999999999992</v>
          </cell>
          <cell r="CC150">
            <v>8.91</v>
          </cell>
          <cell r="CD150">
            <v>8.6</v>
          </cell>
          <cell r="CE150">
            <v>8.85</v>
          </cell>
          <cell r="CF150">
            <v>9.0500000000000007</v>
          </cell>
          <cell r="CG150">
            <v>9.06</v>
          </cell>
          <cell r="CH150">
            <v>9.39</v>
          </cell>
          <cell r="CI150">
            <v>9.32</v>
          </cell>
          <cell r="CJ150">
            <v>8.8800000000000008</v>
          </cell>
          <cell r="CK150">
            <v>8.9</v>
          </cell>
          <cell r="CL150">
            <v>8.98</v>
          </cell>
          <cell r="CM150">
            <v>9.1199999999999992</v>
          </cell>
          <cell r="CN150">
            <v>9.1</v>
          </cell>
          <cell r="CO150">
            <v>9.23</v>
          </cell>
          <cell r="CP150">
            <v>9.26</v>
          </cell>
          <cell r="CQ150">
            <v>9.1199999999999992</v>
          </cell>
          <cell r="CR150">
            <v>8.8539999999999992</v>
          </cell>
          <cell r="CS150">
            <v>8.82</v>
          </cell>
          <cell r="CT150">
            <v>8.7899999999999991</v>
          </cell>
          <cell r="CU150">
            <v>8.94</v>
          </cell>
          <cell r="CV150">
            <v>9.06</v>
          </cell>
          <cell r="CW150">
            <v>9.06</v>
          </cell>
          <cell r="CX150">
            <v>8.92</v>
          </cell>
          <cell r="CY150">
            <v>8.81</v>
          </cell>
          <cell r="CZ150">
            <v>8.39</v>
          </cell>
          <cell r="DA150">
            <v>7.92</v>
          </cell>
          <cell r="DB150">
            <v>7.54</v>
          </cell>
          <cell r="DC150">
            <v>7.62</v>
          </cell>
          <cell r="DD150">
            <v>7.5</v>
          </cell>
          <cell r="DE150">
            <v>7.5</v>
          </cell>
          <cell r="DF150">
            <v>7.51</v>
          </cell>
          <cell r="DG150">
            <v>7.35</v>
          </cell>
          <cell r="DH150">
            <v>6.98</v>
          </cell>
          <cell r="DI150">
            <v>6.9</v>
          </cell>
          <cell r="DJ150">
            <v>7.2</v>
          </cell>
          <cell r="DK150">
            <v>7.3</v>
          </cell>
          <cell r="DL150">
            <v>7.09</v>
          </cell>
          <cell r="DM150">
            <v>6.69</v>
          </cell>
          <cell r="DN150">
            <v>7.25</v>
          </cell>
          <cell r="DO150">
            <v>7.18</v>
          </cell>
          <cell r="DP150">
            <v>7.64</v>
          </cell>
          <cell r="DQ150">
            <v>7.07</v>
          </cell>
          <cell r="DR150">
            <v>7.01</v>
          </cell>
          <cell r="DS150">
            <v>6.87</v>
          </cell>
          <cell r="DT150">
            <v>6.74</v>
          </cell>
          <cell r="DU150">
            <v>7.03</v>
          </cell>
          <cell r="DV150">
            <v>7.06</v>
          </cell>
          <cell r="DW150">
            <v>6.92</v>
          </cell>
          <cell r="DX150">
            <v>6.87</v>
          </cell>
          <cell r="DY150">
            <v>6.7</v>
          </cell>
          <cell r="DZ150">
            <v>6.85</v>
          </cell>
          <cell r="EA150">
            <v>7.0270000000000001</v>
          </cell>
          <cell r="EB150">
            <v>6.944</v>
          </cell>
          <cell r="EC150">
            <v>6.78</v>
          </cell>
          <cell r="ED150">
            <v>6.43</v>
          </cell>
          <cell r="EE150">
            <v>6.1</v>
          </cell>
          <cell r="EF150">
            <v>6.08</v>
          </cell>
          <cell r="EG150">
            <v>6.32</v>
          </cell>
          <cell r="EH150">
            <v>6.26</v>
          </cell>
          <cell r="EI150">
            <v>6.3</v>
          </cell>
          <cell r="EJ150">
            <v>6.3</v>
          </cell>
          <cell r="EK150">
            <v>6.36</v>
          </cell>
          <cell r="EL150">
            <v>6.55</v>
          </cell>
          <cell r="EM150">
            <v>6.53</v>
          </cell>
          <cell r="EN150">
            <v>6.508</v>
          </cell>
          <cell r="EO150">
            <v>6.508</v>
          </cell>
          <cell r="EP150">
            <v>6.45</v>
          </cell>
          <cell r="EQ150">
            <v>6.74</v>
          </cell>
          <cell r="ER150">
            <v>6.77</v>
          </cell>
          <cell r="ES150">
            <v>6.72</v>
          </cell>
          <cell r="ET150">
            <v>6.78</v>
          </cell>
          <cell r="EU150">
            <v>6.6</v>
          </cell>
          <cell r="EV150">
            <v>6.09</v>
          </cell>
          <cell r="EW150">
            <v>6.11</v>
          </cell>
          <cell r="EX150">
            <v>6.29</v>
          </cell>
          <cell r="EY150">
            <v>6.18</v>
          </cell>
          <cell r="EZ150">
            <v>6.28</v>
          </cell>
        </row>
        <row r="151">
          <cell r="A151" t="str">
            <v>Oman</v>
          </cell>
          <cell r="B151" t="str">
            <v>Rial Omani</v>
          </cell>
          <cell r="C151" t="str">
            <v>OMR</v>
          </cell>
          <cell r="D151">
            <v>0.38400000000000001</v>
          </cell>
          <cell r="E151">
            <v>0.38400000000000001</v>
          </cell>
          <cell r="F151">
            <v>0.38400000000000001</v>
          </cell>
          <cell r="G151">
            <v>0.38400000000000001</v>
          </cell>
          <cell r="H151">
            <v>0.38400000000000001</v>
          </cell>
          <cell r="I151">
            <v>0.38400000000000001</v>
          </cell>
          <cell r="J151">
            <v>0.38400000000000001</v>
          </cell>
          <cell r="K151">
            <v>0.38400000000000001</v>
          </cell>
          <cell r="L151">
            <v>0.38400000000000001</v>
          </cell>
          <cell r="M151">
            <v>0.38400000000000001</v>
          </cell>
          <cell r="N151">
            <v>0.38400000000000001</v>
          </cell>
          <cell r="O151">
            <v>0.38400000000000001</v>
          </cell>
          <cell r="P151">
            <v>0.38400000000000001</v>
          </cell>
          <cell r="Q151">
            <v>0.38400000000000001</v>
          </cell>
          <cell r="R151">
            <v>0.38400000000000001</v>
          </cell>
          <cell r="S151">
            <v>0.38400000000000001</v>
          </cell>
          <cell r="T151">
            <v>0.38400000000000001</v>
          </cell>
          <cell r="U151">
            <v>0.38400000000000001</v>
          </cell>
          <cell r="V151">
            <v>0.38400000000000001</v>
          </cell>
          <cell r="W151">
            <v>0.38400000000000001</v>
          </cell>
          <cell r="X151">
            <v>0.38400000000000001</v>
          </cell>
          <cell r="Y151">
            <v>0.38400000000000001</v>
          </cell>
          <cell r="Z151">
            <v>0.38400000000000001</v>
          </cell>
          <cell r="AA151">
            <v>0.38400000000000001</v>
          </cell>
          <cell r="AB151">
            <v>0.38400000000000001</v>
          </cell>
          <cell r="AC151">
            <v>0.38400000000000001</v>
          </cell>
          <cell r="AD151">
            <v>0.38400000000000001</v>
          </cell>
          <cell r="AE151">
            <v>0.38400000000000001</v>
          </cell>
          <cell r="AF151">
            <v>0.38400000000000001</v>
          </cell>
          <cell r="AG151">
            <v>0.38400000000000001</v>
          </cell>
          <cell r="AH151">
            <v>0.38400000000000001</v>
          </cell>
          <cell r="AI151">
            <v>0.38400000000000001</v>
          </cell>
          <cell r="AJ151">
            <v>0.38400000000000001</v>
          </cell>
          <cell r="AK151">
            <v>0.38400000000000001</v>
          </cell>
          <cell r="AL151">
            <v>0.38400000000000001</v>
          </cell>
          <cell r="AM151">
            <v>0.38400000000000001</v>
          </cell>
          <cell r="AN151">
            <v>0.38400000000000001</v>
          </cell>
          <cell r="AO151">
            <v>0.38400000000000001</v>
          </cell>
          <cell r="AP151">
            <v>0.38400000000000001</v>
          </cell>
          <cell r="AQ151">
            <v>0.38400000000000001</v>
          </cell>
          <cell r="AR151">
            <v>0.38400000000000001</v>
          </cell>
          <cell r="AS151">
            <v>0.38400000000000001</v>
          </cell>
          <cell r="AT151">
            <v>0.38400000000000001</v>
          </cell>
          <cell r="AU151">
            <v>0.38400000000000001</v>
          </cell>
          <cell r="AV151">
            <v>0.38400000000000001</v>
          </cell>
          <cell r="AW151">
            <v>0.38400000000000001</v>
          </cell>
          <cell r="AX151">
            <v>0.38400000000000001</v>
          </cell>
          <cell r="AY151">
            <v>0.38400000000000001</v>
          </cell>
          <cell r="AZ151">
            <v>0.38400000000000001</v>
          </cell>
          <cell r="BA151">
            <v>0.38400000000000001</v>
          </cell>
          <cell r="BB151">
            <v>0.38400000000000001</v>
          </cell>
          <cell r="BC151">
            <v>0.38400000000000001</v>
          </cell>
          <cell r="BD151">
            <v>0.38400000000000001</v>
          </cell>
          <cell r="BE151">
            <v>0.38400000000000001</v>
          </cell>
          <cell r="BF151">
            <v>0.38400000000000001</v>
          </cell>
          <cell r="BG151">
            <v>0.38400000000000001</v>
          </cell>
          <cell r="BH151">
            <v>0.38400000000000001</v>
          </cell>
          <cell r="BI151">
            <v>0.38400000000000001</v>
          </cell>
          <cell r="BJ151">
            <v>0.38400000000000001</v>
          </cell>
          <cell r="BK151">
            <v>0.38400000000000001</v>
          </cell>
          <cell r="BL151">
            <v>0.38400000000000001</v>
          </cell>
          <cell r="BM151">
            <v>0.38400000000000001</v>
          </cell>
          <cell r="BN151">
            <v>0.38400000000000001</v>
          </cell>
          <cell r="BO151">
            <v>0.38400000000000001</v>
          </cell>
          <cell r="BP151">
            <v>0.38400000000000001</v>
          </cell>
          <cell r="BQ151">
            <v>0.38400000000000001</v>
          </cell>
          <cell r="BR151">
            <v>0.38400000000000001</v>
          </cell>
          <cell r="BS151">
            <v>0.38400000000000001</v>
          </cell>
          <cell r="BT151">
            <v>0.38400000000000001</v>
          </cell>
          <cell r="BU151">
            <v>0.38400000000000001</v>
          </cell>
          <cell r="BV151">
            <v>0.38400000000000001</v>
          </cell>
          <cell r="BW151">
            <v>0.38400000000000001</v>
          </cell>
          <cell r="BX151">
            <v>0.38400000000000001</v>
          </cell>
          <cell r="BY151">
            <v>0.38400000000000001</v>
          </cell>
          <cell r="BZ151">
            <v>0.38400000000000001</v>
          </cell>
          <cell r="CA151">
            <v>0.38400000000000001</v>
          </cell>
          <cell r="CB151">
            <v>0.38400000000000001</v>
          </cell>
          <cell r="CC151">
            <v>0.38400000000000001</v>
          </cell>
          <cell r="CD151">
            <v>0.38400000000000001</v>
          </cell>
          <cell r="CE151">
            <v>0.38400000000000001</v>
          </cell>
          <cell r="CF151">
            <v>0.38400000000000001</v>
          </cell>
          <cell r="CG151">
            <v>0.38400000000000001</v>
          </cell>
          <cell r="CH151">
            <v>0.38400000000000001</v>
          </cell>
          <cell r="CI151">
            <v>0.38400000000000001</v>
          </cell>
          <cell r="CJ151">
            <v>0.38400000000000001</v>
          </cell>
          <cell r="CK151">
            <v>0.38400000000000001</v>
          </cell>
          <cell r="CL151">
            <v>0.38400000000000001</v>
          </cell>
          <cell r="CM151">
            <v>0.38400000000000001</v>
          </cell>
          <cell r="CN151">
            <v>0.38400000000000001</v>
          </cell>
          <cell r="CO151">
            <v>0.38400000000000001</v>
          </cell>
          <cell r="CP151">
            <v>0.38400000000000001</v>
          </cell>
          <cell r="CQ151">
            <v>0.38400000000000001</v>
          </cell>
          <cell r="CR151">
            <v>0.38400000000000001</v>
          </cell>
          <cell r="CS151">
            <v>0.38400000000000001</v>
          </cell>
          <cell r="CT151">
            <v>0.38400000000000001</v>
          </cell>
          <cell r="CU151">
            <v>0.38400000000000001</v>
          </cell>
          <cell r="CV151">
            <v>0.38400000000000001</v>
          </cell>
          <cell r="CW151">
            <v>0.38400000000000001</v>
          </cell>
          <cell r="CX151">
            <v>0.38400000000000001</v>
          </cell>
          <cell r="CY151">
            <v>0.38400000000000001</v>
          </cell>
          <cell r="CZ151">
            <v>0.38400000000000001</v>
          </cell>
          <cell r="DA151">
            <v>0.38400000000000001</v>
          </cell>
          <cell r="DB151">
            <v>0.38400000000000001</v>
          </cell>
          <cell r="DC151">
            <v>0.38400000000000001</v>
          </cell>
          <cell r="DD151">
            <v>0.38400000000000001</v>
          </cell>
          <cell r="DE151">
            <v>0.38400000000000001</v>
          </cell>
          <cell r="DF151">
            <v>0.38400000000000001</v>
          </cell>
          <cell r="DG151">
            <v>0.38400000000000001</v>
          </cell>
          <cell r="DH151">
            <v>0.38400000000000001</v>
          </cell>
          <cell r="DI151">
            <v>0.38400000000000001</v>
          </cell>
          <cell r="DJ151">
            <v>0.38400000000000001</v>
          </cell>
          <cell r="DK151">
            <v>0.38400000000000001</v>
          </cell>
          <cell r="DL151">
            <v>0.38400000000000001</v>
          </cell>
          <cell r="DM151">
            <v>0.38400000000000001</v>
          </cell>
          <cell r="DN151">
            <v>0.38400000000000001</v>
          </cell>
          <cell r="DO151">
            <v>0.38400000000000001</v>
          </cell>
          <cell r="DP151">
            <v>0.38400000000000001</v>
          </cell>
          <cell r="DQ151">
            <v>0.38400000000000001</v>
          </cell>
          <cell r="DR151">
            <v>0.38400000000000001</v>
          </cell>
          <cell r="DS151">
            <v>0.38400000000000001</v>
          </cell>
          <cell r="DT151">
            <v>0.38400000000000001</v>
          </cell>
          <cell r="DU151">
            <v>0.38400000000000001</v>
          </cell>
          <cell r="DV151">
            <v>0.38400000000000001</v>
          </cell>
          <cell r="DW151">
            <v>0.38400000000000001</v>
          </cell>
          <cell r="DX151">
            <v>0.38400000000000001</v>
          </cell>
          <cell r="DY151">
            <v>0.38400000000000001</v>
          </cell>
          <cell r="DZ151">
            <v>0.38400000000000001</v>
          </cell>
          <cell r="EA151">
            <v>0.38400000000000001</v>
          </cell>
          <cell r="EB151">
            <v>0.38400000000000001</v>
          </cell>
          <cell r="EC151">
            <v>0.38400000000000001</v>
          </cell>
          <cell r="ED151">
            <v>0.38400000000000001</v>
          </cell>
          <cell r="EE151">
            <v>0.38400000000000001</v>
          </cell>
          <cell r="EF151">
            <v>0.38400000000000001</v>
          </cell>
          <cell r="EG151">
            <v>0.38400000000000001</v>
          </cell>
          <cell r="EH151">
            <v>0.38400000000000001</v>
          </cell>
          <cell r="EI151">
            <v>0.38400000000000001</v>
          </cell>
          <cell r="EJ151">
            <v>0.38400000000000001</v>
          </cell>
          <cell r="EK151">
            <v>0.38400000000000001</v>
          </cell>
          <cell r="EL151">
            <v>0.38400000000000001</v>
          </cell>
          <cell r="EM151">
            <v>0.38400000000000001</v>
          </cell>
          <cell r="EN151">
            <v>0.38400000000000001</v>
          </cell>
          <cell r="EO151">
            <v>0.38400000000000001</v>
          </cell>
          <cell r="EP151">
            <v>0.38400000000000001</v>
          </cell>
          <cell r="EQ151">
            <v>0.38400000000000001</v>
          </cell>
          <cell r="ER151">
            <v>0.38400000000000001</v>
          </cell>
          <cell r="ES151">
            <v>0.38400000000000001</v>
          </cell>
          <cell r="ET151">
            <v>0.38400000000000001</v>
          </cell>
          <cell r="EU151">
            <v>0.38400000000000001</v>
          </cell>
          <cell r="EV151">
            <v>0.38400000000000001</v>
          </cell>
          <cell r="EW151">
            <v>0.38400000000000001</v>
          </cell>
          <cell r="EX151">
            <v>0.38400000000000001</v>
          </cell>
          <cell r="EY151">
            <v>0.38400000000000001</v>
          </cell>
          <cell r="EZ151">
            <v>0.38400000000000001</v>
          </cell>
        </row>
        <row r="152">
          <cell r="A152" t="str">
            <v>Pakistan</v>
          </cell>
          <cell r="B152" t="str">
            <v>Pakistani Rupee</v>
          </cell>
          <cell r="C152" t="str">
            <v>PKR</v>
          </cell>
          <cell r="D152">
            <v>29.9</v>
          </cell>
          <cell r="E152">
            <v>29.9</v>
          </cell>
          <cell r="F152">
            <v>29.9</v>
          </cell>
          <cell r="G152">
            <v>30.4</v>
          </cell>
          <cell r="H152">
            <v>30.4</v>
          </cell>
          <cell r="I152">
            <v>30.4</v>
          </cell>
          <cell r="J152">
            <v>30.4</v>
          </cell>
          <cell r="K152">
            <v>30.4</v>
          </cell>
          <cell r="L152">
            <v>30.4</v>
          </cell>
          <cell r="M152">
            <v>30.4</v>
          </cell>
          <cell r="N152">
            <v>30.4</v>
          </cell>
          <cell r="O152">
            <v>30.4</v>
          </cell>
          <cell r="P152">
            <v>30.4</v>
          </cell>
          <cell r="Q152">
            <v>30.4</v>
          </cell>
          <cell r="R152">
            <v>30.4</v>
          </cell>
          <cell r="S152">
            <v>30.8</v>
          </cell>
          <cell r="T152">
            <v>30.8</v>
          </cell>
          <cell r="U152">
            <v>30.8</v>
          </cell>
          <cell r="V152">
            <v>30.8</v>
          </cell>
          <cell r="W152">
            <v>30.8</v>
          </cell>
          <cell r="X152">
            <v>30.8</v>
          </cell>
          <cell r="Y152">
            <v>31.4</v>
          </cell>
          <cell r="Z152">
            <v>34.1</v>
          </cell>
          <cell r="AA152">
            <v>34.1</v>
          </cell>
          <cell r="AB152">
            <v>34.1</v>
          </cell>
          <cell r="AC152">
            <v>34.1</v>
          </cell>
          <cell r="AD152">
            <v>34.1</v>
          </cell>
          <cell r="AE152">
            <v>34.1</v>
          </cell>
          <cell r="AF152">
            <v>34.1</v>
          </cell>
          <cell r="AG152">
            <v>34.1</v>
          </cell>
          <cell r="AH152">
            <v>34.799999999999997</v>
          </cell>
          <cell r="AI152">
            <v>34.799999999999997</v>
          </cell>
          <cell r="AJ152">
            <v>34.799999999999997</v>
          </cell>
          <cell r="AK152">
            <v>36.799999999999997</v>
          </cell>
          <cell r="AL152">
            <v>39.9</v>
          </cell>
          <cell r="AM152">
            <v>39.9</v>
          </cell>
          <cell r="AN152">
            <v>39.9</v>
          </cell>
          <cell r="AO152">
            <v>39.9</v>
          </cell>
          <cell r="AP152">
            <v>39.9</v>
          </cell>
          <cell r="AQ152">
            <v>39.9</v>
          </cell>
          <cell r="AR152">
            <v>39.9</v>
          </cell>
          <cell r="AS152">
            <v>39.9</v>
          </cell>
          <cell r="AT152">
            <v>39.9</v>
          </cell>
          <cell r="AU152">
            <v>39.9</v>
          </cell>
          <cell r="AV152">
            <v>39.9</v>
          </cell>
          <cell r="AW152">
            <v>40.4</v>
          </cell>
          <cell r="AX152">
            <v>43.9</v>
          </cell>
          <cell r="AY152">
            <v>43.9</v>
          </cell>
          <cell r="AZ152">
            <v>43.9</v>
          </cell>
          <cell r="BA152">
            <v>43.860999999999997</v>
          </cell>
          <cell r="BB152">
            <v>43.860999999999997</v>
          </cell>
          <cell r="BC152">
            <v>43.860999999999997</v>
          </cell>
          <cell r="BD152">
            <v>44.1</v>
          </cell>
          <cell r="BE152">
            <v>43.965000000000003</v>
          </cell>
          <cell r="BF152">
            <v>45.938000000000002</v>
          </cell>
          <cell r="BG152">
            <v>47.23</v>
          </cell>
          <cell r="BH152">
            <v>49.561999999999998</v>
          </cell>
          <cell r="BI152">
            <v>49.610999999999997</v>
          </cell>
          <cell r="BJ152">
            <v>49.935000000000002</v>
          </cell>
          <cell r="BK152">
            <v>49.886000000000003</v>
          </cell>
          <cell r="BL152">
            <v>48.713999999999999</v>
          </cell>
          <cell r="BM152">
            <v>49.367400000000004</v>
          </cell>
          <cell r="BN152">
            <v>49.704999999999998</v>
          </cell>
          <cell r="BO152">
            <v>49.119799999999998</v>
          </cell>
          <cell r="BP152">
            <v>49.593000000000004</v>
          </cell>
          <cell r="BQ152">
            <v>50.292999999999999</v>
          </cell>
          <cell r="BR152">
            <v>51.259</v>
          </cell>
          <cell r="BS152">
            <v>51.031999999999996</v>
          </cell>
          <cell r="BT152">
            <v>51.180999999999997</v>
          </cell>
          <cell r="BU152">
            <v>51.180999999999997</v>
          </cell>
          <cell r="BV152">
            <v>51.231000000000002</v>
          </cell>
          <cell r="BW152">
            <v>51.231000000000002</v>
          </cell>
          <cell r="BX152">
            <v>51.231000000000002</v>
          </cell>
          <cell r="BY152">
            <v>51.231000000000002</v>
          </cell>
          <cell r="BZ152">
            <v>51.231000000000002</v>
          </cell>
          <cell r="CA152">
            <v>51.231000000000002</v>
          </cell>
          <cell r="CB152">
            <v>51.231000000000002</v>
          </cell>
          <cell r="CC152">
            <v>51.231000000000002</v>
          </cell>
          <cell r="CD152">
            <v>51.43</v>
          </cell>
          <cell r="CE152">
            <v>51.63</v>
          </cell>
          <cell r="CF152">
            <v>53.722999999999999</v>
          </cell>
          <cell r="CG152">
            <v>55.218000000000004</v>
          </cell>
          <cell r="CH152">
            <v>57.311</v>
          </cell>
          <cell r="CI152">
            <v>56.314</v>
          </cell>
          <cell r="CJ152">
            <v>57.41</v>
          </cell>
          <cell r="CK152">
            <v>58.39</v>
          </cell>
          <cell r="CL152">
            <v>59.19</v>
          </cell>
          <cell r="CM152">
            <v>59.84</v>
          </cell>
          <cell r="CN152">
            <v>60.68</v>
          </cell>
          <cell r="CO152">
            <v>60.98</v>
          </cell>
          <cell r="CP152">
            <v>63.17</v>
          </cell>
          <cell r="CQ152">
            <v>63.17</v>
          </cell>
          <cell r="CR152">
            <v>63.47</v>
          </cell>
          <cell r="CS152">
            <v>63.57</v>
          </cell>
          <cell r="CT152">
            <v>61.85</v>
          </cell>
          <cell r="CU152">
            <v>60.42</v>
          </cell>
          <cell r="CV152">
            <v>60.18</v>
          </cell>
          <cell r="CW152">
            <v>59.43</v>
          </cell>
          <cell r="CX152">
            <v>59.43</v>
          </cell>
          <cell r="CY152">
            <v>59.54</v>
          </cell>
          <cell r="CZ152">
            <v>59.49</v>
          </cell>
          <cell r="DA152">
            <v>59.41</v>
          </cell>
          <cell r="DB152">
            <v>59.41</v>
          </cell>
          <cell r="DC152">
            <v>58.92</v>
          </cell>
          <cell r="DD152">
            <v>58.89</v>
          </cell>
          <cell r="DE152">
            <v>58.46</v>
          </cell>
          <cell r="DF152">
            <v>58.46</v>
          </cell>
          <cell r="DG152">
            <v>57.73</v>
          </cell>
          <cell r="DH152">
            <v>57.73</v>
          </cell>
          <cell r="DI152">
            <v>57.38</v>
          </cell>
          <cell r="DJ152">
            <v>57.23</v>
          </cell>
          <cell r="DK152">
            <v>57.23</v>
          </cell>
          <cell r="DL152">
            <v>56.9</v>
          </cell>
          <cell r="DM152">
            <v>56.85</v>
          </cell>
          <cell r="DN152">
            <v>56.81</v>
          </cell>
          <cell r="DO152">
            <v>56.81</v>
          </cell>
          <cell r="DP152">
            <v>56.78</v>
          </cell>
          <cell r="DQ152">
            <v>56.828000000000003</v>
          </cell>
          <cell r="DR152">
            <v>57.02</v>
          </cell>
          <cell r="DS152">
            <v>56.19</v>
          </cell>
          <cell r="DT152">
            <v>56.85</v>
          </cell>
          <cell r="DU152">
            <v>56.22</v>
          </cell>
          <cell r="DV152">
            <v>56.08</v>
          </cell>
          <cell r="DW152">
            <v>56.502000000000002</v>
          </cell>
          <cell r="DX152">
            <v>56.83</v>
          </cell>
          <cell r="DY152">
            <v>56.9</v>
          </cell>
          <cell r="DZ152">
            <v>57.11</v>
          </cell>
          <cell r="EA152">
            <v>57.27</v>
          </cell>
          <cell r="EB152">
            <v>57.27</v>
          </cell>
          <cell r="EC152">
            <v>58.25</v>
          </cell>
          <cell r="ED152">
            <v>59.49</v>
          </cell>
          <cell r="EE152">
            <v>58.63</v>
          </cell>
          <cell r="EF152">
            <v>58.68</v>
          </cell>
          <cell r="EG152">
            <v>58.48</v>
          </cell>
          <cell r="EH152">
            <v>58.34</v>
          </cell>
          <cell r="EI152">
            <v>58.29</v>
          </cell>
          <cell r="EJ152">
            <v>58.81</v>
          </cell>
          <cell r="EK152">
            <v>58.81</v>
          </cell>
          <cell r="EL152">
            <v>58.66</v>
          </cell>
          <cell r="EM152">
            <v>58.71</v>
          </cell>
          <cell r="EN152">
            <v>58.71</v>
          </cell>
          <cell r="EO152">
            <v>58.81</v>
          </cell>
          <cell r="EP152">
            <v>58.96</v>
          </cell>
          <cell r="EQ152">
            <v>58.96</v>
          </cell>
          <cell r="ER152">
            <v>59.5</v>
          </cell>
          <cell r="ES152">
            <v>59.3</v>
          </cell>
          <cell r="ET152">
            <v>59.55</v>
          </cell>
          <cell r="EU152">
            <v>59.62</v>
          </cell>
          <cell r="EV152">
            <v>59.62</v>
          </cell>
          <cell r="EW152">
            <v>59.65</v>
          </cell>
          <cell r="EX152">
            <v>59.7</v>
          </cell>
          <cell r="EY152">
            <v>59.78</v>
          </cell>
          <cell r="EZ152">
            <v>59.95</v>
          </cell>
        </row>
        <row r="153">
          <cell r="A153" t="str">
            <v>Panama</v>
          </cell>
          <cell r="B153" t="str">
            <v>Balboa</v>
          </cell>
          <cell r="C153" t="str">
            <v>PAB</v>
          </cell>
          <cell r="D153">
            <v>1</v>
          </cell>
          <cell r="E153">
            <v>1</v>
          </cell>
          <cell r="F153">
            <v>1</v>
          </cell>
          <cell r="G153">
            <v>1</v>
          </cell>
          <cell r="H153">
            <v>1</v>
          </cell>
          <cell r="I153">
            <v>1</v>
          </cell>
          <cell r="J153">
            <v>1</v>
          </cell>
          <cell r="K153">
            <v>1</v>
          </cell>
          <cell r="L153">
            <v>1</v>
          </cell>
          <cell r="M153">
            <v>1</v>
          </cell>
          <cell r="N153">
            <v>1</v>
          </cell>
          <cell r="O153">
            <v>1</v>
          </cell>
          <cell r="P153">
            <v>1</v>
          </cell>
          <cell r="Q153">
            <v>1</v>
          </cell>
          <cell r="R153">
            <v>1</v>
          </cell>
          <cell r="S153">
            <v>1</v>
          </cell>
          <cell r="T153">
            <v>1</v>
          </cell>
          <cell r="U153">
            <v>1</v>
          </cell>
          <cell r="V153">
            <v>1</v>
          </cell>
          <cell r="W153">
            <v>1</v>
          </cell>
          <cell r="X153">
            <v>1</v>
          </cell>
          <cell r="Y153">
            <v>1</v>
          </cell>
          <cell r="Z153">
            <v>1</v>
          </cell>
          <cell r="AA153">
            <v>1</v>
          </cell>
          <cell r="AB153">
            <v>1</v>
          </cell>
          <cell r="AC153">
            <v>1</v>
          </cell>
          <cell r="AD153">
            <v>1</v>
          </cell>
          <cell r="AE153">
            <v>1</v>
          </cell>
          <cell r="AF153">
            <v>1</v>
          </cell>
          <cell r="AG153">
            <v>1</v>
          </cell>
          <cell r="AH153">
            <v>1</v>
          </cell>
          <cell r="AI153">
            <v>1</v>
          </cell>
          <cell r="AJ153">
            <v>1</v>
          </cell>
          <cell r="AK153">
            <v>1</v>
          </cell>
          <cell r="AL153">
            <v>1</v>
          </cell>
          <cell r="AM153">
            <v>1</v>
          </cell>
          <cell r="AN153">
            <v>1</v>
          </cell>
          <cell r="AO153">
            <v>1</v>
          </cell>
          <cell r="AP153">
            <v>1</v>
          </cell>
          <cell r="AQ153">
            <v>1</v>
          </cell>
          <cell r="AR153">
            <v>1</v>
          </cell>
          <cell r="AS153">
            <v>1</v>
          </cell>
          <cell r="AT153">
            <v>1</v>
          </cell>
          <cell r="AU153">
            <v>1</v>
          </cell>
          <cell r="AV153">
            <v>1</v>
          </cell>
          <cell r="AW153">
            <v>1</v>
          </cell>
          <cell r="AX153">
            <v>1</v>
          </cell>
          <cell r="AY153">
            <v>1</v>
          </cell>
          <cell r="AZ153">
            <v>1</v>
          </cell>
          <cell r="BA153">
            <v>1</v>
          </cell>
          <cell r="BB153">
            <v>1</v>
          </cell>
          <cell r="BC153">
            <v>1</v>
          </cell>
          <cell r="BD153">
            <v>1</v>
          </cell>
          <cell r="BE153">
            <v>1</v>
          </cell>
          <cell r="BF153">
            <v>1</v>
          </cell>
          <cell r="BG153">
            <v>1</v>
          </cell>
          <cell r="BH153">
            <v>1</v>
          </cell>
          <cell r="BI153">
            <v>1</v>
          </cell>
          <cell r="BJ153">
            <v>1</v>
          </cell>
          <cell r="BK153">
            <v>1</v>
          </cell>
          <cell r="BL153">
            <v>1</v>
          </cell>
          <cell r="BM153">
            <v>1</v>
          </cell>
          <cell r="BN153">
            <v>1</v>
          </cell>
          <cell r="BO153">
            <v>1</v>
          </cell>
          <cell r="BP153">
            <v>1</v>
          </cell>
          <cell r="BQ153">
            <v>1</v>
          </cell>
          <cell r="BR153">
            <v>1</v>
          </cell>
          <cell r="BS153">
            <v>1</v>
          </cell>
          <cell r="BT153">
            <v>1</v>
          </cell>
          <cell r="BU153">
            <v>1</v>
          </cell>
          <cell r="BV153">
            <v>1</v>
          </cell>
          <cell r="BW153">
            <v>1</v>
          </cell>
          <cell r="BX153">
            <v>1</v>
          </cell>
          <cell r="BY153">
            <v>1</v>
          </cell>
          <cell r="BZ153">
            <v>1</v>
          </cell>
          <cell r="CA153">
            <v>1</v>
          </cell>
          <cell r="CB153">
            <v>1</v>
          </cell>
          <cell r="CC153">
            <v>1</v>
          </cell>
          <cell r="CD153">
            <v>1</v>
          </cell>
          <cell r="CE153">
            <v>1</v>
          </cell>
          <cell r="CF153">
            <v>1</v>
          </cell>
          <cell r="CG153">
            <v>1</v>
          </cell>
          <cell r="CH153">
            <v>1</v>
          </cell>
          <cell r="CI153">
            <v>1</v>
          </cell>
          <cell r="CJ153">
            <v>1</v>
          </cell>
          <cell r="CK153">
            <v>1</v>
          </cell>
          <cell r="CL153">
            <v>1</v>
          </cell>
          <cell r="CM153">
            <v>1</v>
          </cell>
          <cell r="CN153">
            <v>1</v>
          </cell>
          <cell r="CO153">
            <v>1</v>
          </cell>
          <cell r="CP153">
            <v>1</v>
          </cell>
          <cell r="CQ153">
            <v>1</v>
          </cell>
          <cell r="CR153">
            <v>1</v>
          </cell>
          <cell r="CS153">
            <v>1</v>
          </cell>
          <cell r="CT153">
            <v>1</v>
          </cell>
          <cell r="CU153">
            <v>1</v>
          </cell>
          <cell r="CV153">
            <v>1</v>
          </cell>
          <cell r="CW153">
            <v>1</v>
          </cell>
          <cell r="CX153">
            <v>1</v>
          </cell>
          <cell r="CY153">
            <v>1</v>
          </cell>
          <cell r="CZ153">
            <v>1</v>
          </cell>
          <cell r="DA153">
            <v>1</v>
          </cell>
          <cell r="DB153">
            <v>1</v>
          </cell>
          <cell r="DC153">
            <v>1</v>
          </cell>
          <cell r="DD153">
            <v>1</v>
          </cell>
          <cell r="DE153">
            <v>1</v>
          </cell>
          <cell r="DF153">
            <v>1</v>
          </cell>
          <cell r="DG153">
            <v>1</v>
          </cell>
          <cell r="DH153">
            <v>1</v>
          </cell>
          <cell r="DI153">
            <v>1</v>
          </cell>
          <cell r="DJ153">
            <v>1</v>
          </cell>
          <cell r="DK153">
            <v>1</v>
          </cell>
          <cell r="DL153">
            <v>1</v>
          </cell>
          <cell r="DM153">
            <v>1</v>
          </cell>
          <cell r="DN153">
            <v>1</v>
          </cell>
          <cell r="DO153">
            <v>1</v>
          </cell>
          <cell r="DP153">
            <v>1</v>
          </cell>
          <cell r="DQ153">
            <v>1</v>
          </cell>
          <cell r="DR153">
            <v>1</v>
          </cell>
          <cell r="DS153">
            <v>1</v>
          </cell>
          <cell r="DT153">
            <v>1</v>
          </cell>
          <cell r="DU153">
            <v>1</v>
          </cell>
          <cell r="DV153">
            <v>1</v>
          </cell>
          <cell r="DW153">
            <v>1</v>
          </cell>
          <cell r="DX153">
            <v>1</v>
          </cell>
          <cell r="DY153">
            <v>1</v>
          </cell>
          <cell r="DZ153">
            <v>1</v>
          </cell>
          <cell r="EA153">
            <v>1</v>
          </cell>
          <cell r="EB153">
            <v>1</v>
          </cell>
          <cell r="EC153">
            <v>1</v>
          </cell>
          <cell r="ED153">
            <v>1</v>
          </cell>
          <cell r="EE153">
            <v>1</v>
          </cell>
          <cell r="EF153">
            <v>1</v>
          </cell>
          <cell r="EG153">
            <v>1</v>
          </cell>
          <cell r="EH153">
            <v>1</v>
          </cell>
          <cell r="EI153">
            <v>1</v>
          </cell>
          <cell r="EJ153">
            <v>1</v>
          </cell>
          <cell r="EK153">
            <v>1</v>
          </cell>
          <cell r="EL153">
            <v>1</v>
          </cell>
          <cell r="EM153">
            <v>1</v>
          </cell>
          <cell r="EN153">
            <v>1</v>
          </cell>
          <cell r="EO153">
            <v>1</v>
          </cell>
          <cell r="EP153">
            <v>1</v>
          </cell>
          <cell r="EQ153">
            <v>1</v>
          </cell>
          <cell r="ER153">
            <v>1</v>
          </cell>
          <cell r="ES153">
            <v>1</v>
          </cell>
          <cell r="ET153">
            <v>1</v>
          </cell>
          <cell r="EU153">
            <v>1</v>
          </cell>
          <cell r="EV153">
            <v>1</v>
          </cell>
          <cell r="EW153">
            <v>1</v>
          </cell>
          <cell r="EX153">
            <v>1</v>
          </cell>
          <cell r="EY153">
            <v>1</v>
          </cell>
          <cell r="EZ153">
            <v>1</v>
          </cell>
        </row>
        <row r="154">
          <cell r="A154" t="str">
            <v>Papua New Guinea</v>
          </cell>
          <cell r="B154" t="str">
            <v>Kina</v>
          </cell>
          <cell r="C154" t="str">
            <v>PGK</v>
          </cell>
          <cell r="D154">
            <v>0.97</v>
          </cell>
          <cell r="E154">
            <v>0.97</v>
          </cell>
          <cell r="F154">
            <v>0.97</v>
          </cell>
          <cell r="G154">
            <v>0.94699999999999995</v>
          </cell>
          <cell r="H154">
            <v>0.94699999999999995</v>
          </cell>
          <cell r="I154">
            <v>0.94699999999999995</v>
          </cell>
          <cell r="J154">
            <v>0.93200000000000005</v>
          </cell>
          <cell r="K154">
            <v>0.93200000000000005</v>
          </cell>
          <cell r="L154">
            <v>0.93200000000000005</v>
          </cell>
          <cell r="M154">
            <v>1.07</v>
          </cell>
          <cell r="N154">
            <v>1.1399999999999999</v>
          </cell>
          <cell r="O154">
            <v>1.1399999999999999</v>
          </cell>
          <cell r="P154">
            <v>1.18</v>
          </cell>
          <cell r="Q154">
            <v>1.18</v>
          </cell>
          <cell r="R154">
            <v>1.18</v>
          </cell>
          <cell r="S154">
            <v>1.1599999999999999</v>
          </cell>
          <cell r="T154">
            <v>1.22</v>
          </cell>
          <cell r="U154">
            <v>1.22</v>
          </cell>
          <cell r="V154">
            <v>1.29</v>
          </cell>
          <cell r="W154">
            <v>1.29</v>
          </cell>
          <cell r="X154">
            <v>1.36</v>
          </cell>
          <cell r="Y154">
            <v>1.34</v>
          </cell>
          <cell r="Z154">
            <v>1.34</v>
          </cell>
          <cell r="AA154">
            <v>1.3</v>
          </cell>
          <cell r="AB154">
            <v>1.31</v>
          </cell>
          <cell r="AC154">
            <v>1.31</v>
          </cell>
          <cell r="AD154">
            <v>1.31</v>
          </cell>
          <cell r="AE154">
            <v>1.33</v>
          </cell>
          <cell r="AF154">
            <v>1.28</v>
          </cell>
          <cell r="AG154">
            <v>1.28</v>
          </cell>
          <cell r="AH154">
            <v>1.28</v>
          </cell>
          <cell r="AI154">
            <v>1.28</v>
          </cell>
          <cell r="AJ154">
            <v>1.28</v>
          </cell>
          <cell r="AK154">
            <v>1.3</v>
          </cell>
          <cell r="AL154">
            <v>1.3</v>
          </cell>
          <cell r="AM154">
            <v>1.3</v>
          </cell>
          <cell r="AN154">
            <v>1.33</v>
          </cell>
          <cell r="AO154">
            <v>1.33</v>
          </cell>
          <cell r="AP154">
            <v>1.37</v>
          </cell>
          <cell r="AQ154">
            <v>1.37</v>
          </cell>
          <cell r="AR154">
            <v>1.37</v>
          </cell>
          <cell r="AS154">
            <v>1.37</v>
          </cell>
          <cell r="AT154">
            <v>1.37</v>
          </cell>
          <cell r="AU154">
            <v>1.37</v>
          </cell>
          <cell r="AV154">
            <v>1.37</v>
          </cell>
          <cell r="AW154">
            <v>1.44</v>
          </cell>
          <cell r="AX154">
            <v>1.44</v>
          </cell>
          <cell r="AY154">
            <v>1.55</v>
          </cell>
          <cell r="AZ154">
            <v>1.68</v>
          </cell>
          <cell r="BA154">
            <v>1.68</v>
          </cell>
          <cell r="BB154">
            <v>1.8</v>
          </cell>
          <cell r="BC154">
            <v>1.8</v>
          </cell>
          <cell r="BD154">
            <v>1.97</v>
          </cell>
          <cell r="BE154">
            <v>2.0099999999999998</v>
          </cell>
          <cell r="BF154">
            <v>2.06</v>
          </cell>
          <cell r="BG154">
            <v>2.06</v>
          </cell>
          <cell r="BH154">
            <v>2.3199999999999998</v>
          </cell>
          <cell r="BI154">
            <v>2.2400000000000002</v>
          </cell>
          <cell r="BJ154">
            <v>2.14</v>
          </cell>
          <cell r="BK154">
            <v>2.0699999999999998</v>
          </cell>
          <cell r="BL154">
            <v>2.08</v>
          </cell>
          <cell r="BM154">
            <v>2.0499999999999998</v>
          </cell>
          <cell r="BN154">
            <v>2.16</v>
          </cell>
          <cell r="BO154">
            <v>2.2400000000000002</v>
          </cell>
          <cell r="BP154">
            <v>2.2999999999999998</v>
          </cell>
          <cell r="BQ154">
            <v>2.46</v>
          </cell>
          <cell r="BR154">
            <v>2.73</v>
          </cell>
          <cell r="BS154">
            <v>2.4900000000000002</v>
          </cell>
          <cell r="BT154">
            <v>2.8</v>
          </cell>
          <cell r="BU154">
            <v>2.83</v>
          </cell>
          <cell r="BV154">
            <v>2.83</v>
          </cell>
          <cell r="BW154">
            <v>2.7</v>
          </cell>
          <cell r="BX154">
            <v>2.57</v>
          </cell>
          <cell r="BY154">
            <v>2.77</v>
          </cell>
          <cell r="BZ154">
            <v>3</v>
          </cell>
          <cell r="CA154">
            <v>2.74</v>
          </cell>
          <cell r="CB154">
            <v>2.5299999999999998</v>
          </cell>
          <cell r="CC154">
            <v>2.38</v>
          </cell>
          <cell r="CD154">
            <v>2.37</v>
          </cell>
          <cell r="CE154">
            <v>2.37</v>
          </cell>
          <cell r="CF154">
            <v>2.5099999999999998</v>
          </cell>
          <cell r="CG154">
            <v>2.56</v>
          </cell>
          <cell r="CH154">
            <v>2.78</v>
          </cell>
          <cell r="CI154">
            <v>2.77</v>
          </cell>
          <cell r="CJ154">
            <v>2.86</v>
          </cell>
          <cell r="CK154">
            <v>3.03</v>
          </cell>
          <cell r="CL154">
            <v>3.16</v>
          </cell>
          <cell r="CM154">
            <v>3.16</v>
          </cell>
          <cell r="CN154">
            <v>3.16</v>
          </cell>
          <cell r="CO154">
            <v>3.16</v>
          </cell>
          <cell r="CP154">
            <v>3.11</v>
          </cell>
          <cell r="CQ154">
            <v>3.15</v>
          </cell>
          <cell r="CR154">
            <v>3.12</v>
          </cell>
          <cell r="CS154">
            <v>3.25</v>
          </cell>
          <cell r="CT154">
            <v>3.29</v>
          </cell>
          <cell r="CU154">
            <v>3.48</v>
          </cell>
          <cell r="CV154">
            <v>3.64</v>
          </cell>
          <cell r="CW154">
            <v>3.5</v>
          </cell>
          <cell r="CX154">
            <v>3.5</v>
          </cell>
          <cell r="CY154">
            <v>3.5</v>
          </cell>
          <cell r="CZ154">
            <v>3.5</v>
          </cell>
          <cell r="DA154">
            <v>3.5</v>
          </cell>
          <cell r="DB154">
            <v>3.38</v>
          </cell>
          <cell r="DC154">
            <v>3.52</v>
          </cell>
          <cell r="DD154">
            <v>3.6</v>
          </cell>
          <cell r="DE154">
            <v>3.6</v>
          </cell>
          <cell r="DF154">
            <v>3.67</v>
          </cell>
          <cell r="DG154">
            <v>3.95</v>
          </cell>
          <cell r="DH154">
            <v>3.53</v>
          </cell>
          <cell r="DI154">
            <v>3.51</v>
          </cell>
          <cell r="DJ154">
            <v>3.51</v>
          </cell>
          <cell r="DK154">
            <v>3.24</v>
          </cell>
          <cell r="DL154">
            <v>3.47</v>
          </cell>
          <cell r="DM154">
            <v>3.28</v>
          </cell>
          <cell r="DN154">
            <v>3.18</v>
          </cell>
          <cell r="DO154">
            <v>3.14</v>
          </cell>
          <cell r="DP154">
            <v>3.1</v>
          </cell>
          <cell r="DQ154">
            <v>3.01</v>
          </cell>
          <cell r="DR154">
            <v>3.07</v>
          </cell>
          <cell r="DS154">
            <v>3</v>
          </cell>
          <cell r="DT154">
            <v>3</v>
          </cell>
          <cell r="DU154">
            <v>3</v>
          </cell>
          <cell r="DV154">
            <v>2.97</v>
          </cell>
          <cell r="DW154">
            <v>2.96</v>
          </cell>
          <cell r="DX154">
            <v>2.93</v>
          </cell>
          <cell r="DY154">
            <v>2.94</v>
          </cell>
          <cell r="DZ154">
            <v>2.93</v>
          </cell>
          <cell r="EA154">
            <v>2.92</v>
          </cell>
          <cell r="EB154">
            <v>2.91</v>
          </cell>
          <cell r="EC154">
            <v>2.92</v>
          </cell>
          <cell r="ED154">
            <v>2.89</v>
          </cell>
          <cell r="EE154">
            <v>2.87</v>
          </cell>
          <cell r="EF154">
            <v>2.87</v>
          </cell>
          <cell r="EG154">
            <v>2.84</v>
          </cell>
          <cell r="EH154">
            <v>2.85</v>
          </cell>
          <cell r="EI154">
            <v>2.87</v>
          </cell>
          <cell r="EJ154">
            <v>2.87</v>
          </cell>
          <cell r="EK154">
            <v>2.87</v>
          </cell>
          <cell r="EL154">
            <v>2.87</v>
          </cell>
          <cell r="EM154">
            <v>2.9</v>
          </cell>
          <cell r="EN154">
            <v>2.86</v>
          </cell>
          <cell r="EO154">
            <v>2.84</v>
          </cell>
          <cell r="EP154">
            <v>2.86</v>
          </cell>
          <cell r="EQ154">
            <v>2.83</v>
          </cell>
          <cell r="ER154">
            <v>2.87</v>
          </cell>
          <cell r="ES154">
            <v>2.87</v>
          </cell>
          <cell r="ET154">
            <v>2.87</v>
          </cell>
          <cell r="EU154">
            <v>2.84</v>
          </cell>
          <cell r="EV154">
            <v>2.84</v>
          </cell>
          <cell r="EW154">
            <v>2.81</v>
          </cell>
          <cell r="EX154">
            <v>2.77</v>
          </cell>
          <cell r="EY154">
            <v>2.8</v>
          </cell>
          <cell r="EZ154">
            <v>2.71</v>
          </cell>
        </row>
        <row r="155">
          <cell r="A155" t="str">
            <v>Paraguay</v>
          </cell>
          <cell r="B155" t="str">
            <v>Guarani</v>
          </cell>
          <cell r="C155" t="str">
            <v>PYG</v>
          </cell>
          <cell r="D155">
            <v>1820</v>
          </cell>
          <cell r="E155">
            <v>1820</v>
          </cell>
          <cell r="F155">
            <v>1890</v>
          </cell>
          <cell r="G155">
            <v>1890</v>
          </cell>
          <cell r="H155">
            <v>1890</v>
          </cell>
          <cell r="I155">
            <v>1890</v>
          </cell>
          <cell r="J155">
            <v>1890</v>
          </cell>
          <cell r="K155">
            <v>1890</v>
          </cell>
          <cell r="L155">
            <v>1890</v>
          </cell>
          <cell r="M155">
            <v>1920</v>
          </cell>
          <cell r="N155">
            <v>1920</v>
          </cell>
          <cell r="O155">
            <v>1920</v>
          </cell>
          <cell r="P155">
            <v>1920</v>
          </cell>
          <cell r="Q155">
            <v>1920</v>
          </cell>
          <cell r="R155">
            <v>1920</v>
          </cell>
          <cell r="S155">
            <v>1960</v>
          </cell>
          <cell r="T155">
            <v>1960</v>
          </cell>
          <cell r="U155">
            <v>1960</v>
          </cell>
          <cell r="V155">
            <v>1960</v>
          </cell>
          <cell r="W155">
            <v>1960</v>
          </cell>
          <cell r="X155">
            <v>1960</v>
          </cell>
          <cell r="Y155">
            <v>1960</v>
          </cell>
          <cell r="Z155">
            <v>1960</v>
          </cell>
          <cell r="AA155">
            <v>1960</v>
          </cell>
          <cell r="AB155">
            <v>1960</v>
          </cell>
          <cell r="AC155">
            <v>1960</v>
          </cell>
          <cell r="AD155">
            <v>2020</v>
          </cell>
          <cell r="AE155">
            <v>2020</v>
          </cell>
          <cell r="AF155">
            <v>2020</v>
          </cell>
          <cell r="AG155">
            <v>2020</v>
          </cell>
          <cell r="AH155">
            <v>2020</v>
          </cell>
          <cell r="AI155">
            <v>2020</v>
          </cell>
          <cell r="AJ155">
            <v>2020</v>
          </cell>
          <cell r="AK155">
            <v>2080</v>
          </cell>
          <cell r="AL155">
            <v>2080</v>
          </cell>
          <cell r="AM155">
            <v>2080</v>
          </cell>
          <cell r="AN155">
            <v>2110</v>
          </cell>
          <cell r="AO155">
            <v>2110</v>
          </cell>
          <cell r="AP155">
            <v>2110</v>
          </cell>
          <cell r="AQ155">
            <v>2138</v>
          </cell>
          <cell r="AR155">
            <v>2138</v>
          </cell>
          <cell r="AS155">
            <v>2138</v>
          </cell>
          <cell r="AT155">
            <v>2159</v>
          </cell>
          <cell r="AU155">
            <v>2159</v>
          </cell>
          <cell r="AV155">
            <v>2159</v>
          </cell>
          <cell r="AW155">
            <v>2188</v>
          </cell>
          <cell r="AX155">
            <v>2188</v>
          </cell>
          <cell r="AY155">
            <v>2188</v>
          </cell>
          <cell r="AZ155">
            <v>2300</v>
          </cell>
          <cell r="BA155">
            <v>2320</v>
          </cell>
          <cell r="BB155">
            <v>2515</v>
          </cell>
          <cell r="BC155">
            <v>2541</v>
          </cell>
          <cell r="BD155">
            <v>2700</v>
          </cell>
          <cell r="BE155">
            <v>2670</v>
          </cell>
          <cell r="BF155">
            <v>2770</v>
          </cell>
          <cell r="BG155">
            <v>2780</v>
          </cell>
          <cell r="BH155">
            <v>2790</v>
          </cell>
          <cell r="BI155">
            <v>2790</v>
          </cell>
          <cell r="BJ155">
            <v>2810</v>
          </cell>
          <cell r="BK155">
            <v>2810</v>
          </cell>
          <cell r="BL155">
            <v>2820</v>
          </cell>
          <cell r="BM155">
            <v>2835</v>
          </cell>
          <cell r="BN155">
            <v>2835</v>
          </cell>
          <cell r="BO155">
            <v>2880</v>
          </cell>
          <cell r="BP155">
            <v>2900</v>
          </cell>
          <cell r="BQ155">
            <v>2915</v>
          </cell>
          <cell r="BR155">
            <v>3150</v>
          </cell>
          <cell r="BS155">
            <v>3310</v>
          </cell>
          <cell r="BT155">
            <v>3300</v>
          </cell>
          <cell r="BU155">
            <v>3300</v>
          </cell>
          <cell r="BV155">
            <v>3300</v>
          </cell>
          <cell r="BW155">
            <v>3300</v>
          </cell>
          <cell r="BX155">
            <v>3270</v>
          </cell>
          <cell r="BY155">
            <v>3310</v>
          </cell>
          <cell r="BZ155">
            <v>3480</v>
          </cell>
          <cell r="CA155">
            <v>3470</v>
          </cell>
          <cell r="CB155">
            <v>3470</v>
          </cell>
          <cell r="CC155">
            <v>3490</v>
          </cell>
          <cell r="CD155">
            <v>3500</v>
          </cell>
          <cell r="CE155">
            <v>3495</v>
          </cell>
          <cell r="CF155">
            <v>3480</v>
          </cell>
          <cell r="CG155">
            <v>3470</v>
          </cell>
          <cell r="CH155">
            <v>3500</v>
          </cell>
          <cell r="CI155">
            <v>3500</v>
          </cell>
          <cell r="CJ155">
            <v>3500</v>
          </cell>
          <cell r="CK155">
            <v>3580</v>
          </cell>
          <cell r="CL155">
            <v>3730</v>
          </cell>
          <cell r="CM155">
            <v>3738</v>
          </cell>
          <cell r="CN155">
            <v>3785</v>
          </cell>
          <cell r="CO155">
            <v>3785</v>
          </cell>
          <cell r="CP155">
            <v>3960</v>
          </cell>
          <cell r="CQ155">
            <v>4295</v>
          </cell>
          <cell r="CR155">
            <v>4340</v>
          </cell>
          <cell r="CS155">
            <v>4450</v>
          </cell>
          <cell r="CT155">
            <v>4583</v>
          </cell>
          <cell r="CU155">
            <v>4660</v>
          </cell>
          <cell r="CV155">
            <v>4660</v>
          </cell>
          <cell r="CW155">
            <v>4815</v>
          </cell>
          <cell r="CX155">
            <v>4935</v>
          </cell>
          <cell r="CY155">
            <v>4920</v>
          </cell>
          <cell r="CZ155">
            <v>4828</v>
          </cell>
          <cell r="DA155">
            <v>5055</v>
          </cell>
          <cell r="DB155">
            <v>5650</v>
          </cell>
          <cell r="DC155">
            <v>5950</v>
          </cell>
          <cell r="DD155">
            <v>6250</v>
          </cell>
          <cell r="DE155">
            <v>6150</v>
          </cell>
          <cell r="DF155">
            <v>6450</v>
          </cell>
          <cell r="DG155">
            <v>6700</v>
          </cell>
          <cell r="DH155">
            <v>6950</v>
          </cell>
          <cell r="DI155">
            <v>6950</v>
          </cell>
          <cell r="DJ155">
            <v>6900</v>
          </cell>
          <cell r="DK155">
            <v>6900</v>
          </cell>
          <cell r="DL155">
            <v>6840</v>
          </cell>
          <cell r="DM155">
            <v>6280</v>
          </cell>
          <cell r="DN155">
            <v>6150</v>
          </cell>
          <cell r="DO155">
            <v>5850</v>
          </cell>
          <cell r="DP155">
            <v>6100</v>
          </cell>
          <cell r="DQ155">
            <v>6232</v>
          </cell>
          <cell r="DR155">
            <v>6200</v>
          </cell>
          <cell r="DS155">
            <v>6165</v>
          </cell>
          <cell r="DT155">
            <v>5922</v>
          </cell>
          <cell r="DU155">
            <v>6245</v>
          </cell>
          <cell r="DV155">
            <v>6030</v>
          </cell>
          <cell r="DW155">
            <v>5960</v>
          </cell>
          <cell r="DX155">
            <v>5700</v>
          </cell>
          <cell r="DY155">
            <v>5700</v>
          </cell>
          <cell r="DZ155">
            <v>5850</v>
          </cell>
          <cell r="EA155">
            <v>5900</v>
          </cell>
          <cell r="EB155">
            <v>5905</v>
          </cell>
          <cell r="EC155">
            <v>5920</v>
          </cell>
          <cell r="ED155">
            <v>6022</v>
          </cell>
          <cell r="EE155">
            <v>6100</v>
          </cell>
          <cell r="EF155">
            <v>6200</v>
          </cell>
          <cell r="EG155">
            <v>6310</v>
          </cell>
          <cell r="EH155">
            <v>6270</v>
          </cell>
          <cell r="EI155">
            <v>6290</v>
          </cell>
          <cell r="EJ155">
            <v>6260</v>
          </cell>
          <cell r="EK155">
            <v>6240</v>
          </cell>
          <cell r="EL155">
            <v>6040</v>
          </cell>
          <cell r="EM155">
            <v>5970</v>
          </cell>
          <cell r="EN155">
            <v>6055</v>
          </cell>
          <cell r="EO155">
            <v>6120</v>
          </cell>
          <cell r="EP155">
            <v>6133</v>
          </cell>
          <cell r="EQ155">
            <v>6120</v>
          </cell>
          <cell r="ER155">
            <v>6070</v>
          </cell>
          <cell r="ES155">
            <v>6120</v>
          </cell>
          <cell r="ET155">
            <v>6013</v>
          </cell>
          <cell r="EU155">
            <v>5878</v>
          </cell>
          <cell r="EV155">
            <v>5740</v>
          </cell>
          <cell r="EW155">
            <v>5505</v>
          </cell>
          <cell r="EX155">
            <v>5560</v>
          </cell>
          <cell r="EY155">
            <v>5485</v>
          </cell>
          <cell r="EZ155">
            <v>5398</v>
          </cell>
        </row>
        <row r="156">
          <cell r="A156" t="str">
            <v>Peru</v>
          </cell>
          <cell r="B156" t="str">
            <v>Nuevo Sol</v>
          </cell>
          <cell r="C156" t="str">
            <v>PEN</v>
          </cell>
          <cell r="D156">
            <v>2.11</v>
          </cell>
          <cell r="E156">
            <v>2.11</v>
          </cell>
          <cell r="F156">
            <v>2.11</v>
          </cell>
          <cell r="G156">
            <v>2.17</v>
          </cell>
          <cell r="H156">
            <v>2.17</v>
          </cell>
          <cell r="I156">
            <v>2.17</v>
          </cell>
          <cell r="J156">
            <v>2.17</v>
          </cell>
          <cell r="K156">
            <v>2.17</v>
          </cell>
          <cell r="L156">
            <v>2.2400000000000002</v>
          </cell>
          <cell r="M156">
            <v>2.2400000000000002</v>
          </cell>
          <cell r="N156">
            <v>2.2400000000000002</v>
          </cell>
          <cell r="O156">
            <v>2.2400000000000002</v>
          </cell>
          <cell r="P156">
            <v>2.14</v>
          </cell>
          <cell r="Q156">
            <v>2.14</v>
          </cell>
          <cell r="R156">
            <v>2.14</v>
          </cell>
          <cell r="S156">
            <v>2.25</v>
          </cell>
          <cell r="T156">
            <v>2.25</v>
          </cell>
          <cell r="U156">
            <v>2.25</v>
          </cell>
          <cell r="V156">
            <v>2.25</v>
          </cell>
          <cell r="W156">
            <v>2.25</v>
          </cell>
          <cell r="X156">
            <v>2.25</v>
          </cell>
          <cell r="Y156">
            <v>2.25</v>
          </cell>
          <cell r="Z156">
            <v>2.25</v>
          </cell>
          <cell r="AA156">
            <v>2.25</v>
          </cell>
          <cell r="AB156">
            <v>2.29</v>
          </cell>
          <cell r="AC156">
            <v>2.29</v>
          </cell>
          <cell r="AD156">
            <v>2.29</v>
          </cell>
          <cell r="AE156">
            <v>2.35</v>
          </cell>
          <cell r="AF156">
            <v>2.35</v>
          </cell>
          <cell r="AG156">
            <v>2.35</v>
          </cell>
          <cell r="AH156">
            <v>2.44</v>
          </cell>
          <cell r="AI156">
            <v>2.44</v>
          </cell>
          <cell r="AJ156">
            <v>2.44</v>
          </cell>
          <cell r="AK156">
            <v>2.4900000000000002</v>
          </cell>
          <cell r="AL156">
            <v>2.4900000000000002</v>
          </cell>
          <cell r="AM156">
            <v>2.4900000000000002</v>
          </cell>
          <cell r="AN156">
            <v>2.58</v>
          </cell>
          <cell r="AO156">
            <v>2.58</v>
          </cell>
          <cell r="AP156">
            <v>2.58</v>
          </cell>
          <cell r="AQ156">
            <v>2.63</v>
          </cell>
          <cell r="AR156">
            <v>2.63</v>
          </cell>
          <cell r="AS156">
            <v>2.63</v>
          </cell>
          <cell r="AT156">
            <v>2.63</v>
          </cell>
          <cell r="AU156">
            <v>2.63</v>
          </cell>
          <cell r="AV156">
            <v>2.63</v>
          </cell>
          <cell r="AW156">
            <v>2.63</v>
          </cell>
          <cell r="AX156">
            <v>2.63</v>
          </cell>
          <cell r="AY156">
            <v>2.71</v>
          </cell>
          <cell r="AZ156">
            <v>2.71</v>
          </cell>
          <cell r="BA156">
            <v>2.74</v>
          </cell>
          <cell r="BB156">
            <v>2.8</v>
          </cell>
          <cell r="BC156">
            <v>2.8</v>
          </cell>
          <cell r="BD156">
            <v>2.82</v>
          </cell>
          <cell r="BE156">
            <v>2.84</v>
          </cell>
          <cell r="BF156">
            <v>2.93</v>
          </cell>
          <cell r="BG156">
            <v>2.9</v>
          </cell>
          <cell r="BH156">
            <v>2.96</v>
          </cell>
          <cell r="BI156">
            <v>3.02</v>
          </cell>
          <cell r="BJ156">
            <v>3.085</v>
          </cell>
          <cell r="BK156">
            <v>3.08</v>
          </cell>
          <cell r="BL156">
            <v>3.12</v>
          </cell>
          <cell r="BM156">
            <v>3.27</v>
          </cell>
          <cell r="BN156">
            <v>3.4</v>
          </cell>
          <cell r="BO156">
            <v>3.36</v>
          </cell>
          <cell r="BP156">
            <v>3.34</v>
          </cell>
          <cell r="BQ156">
            <v>3.32</v>
          </cell>
          <cell r="BR156">
            <v>3.33</v>
          </cell>
          <cell r="BS156">
            <v>3.32</v>
          </cell>
          <cell r="BT156">
            <v>3.36</v>
          </cell>
          <cell r="BU156">
            <v>3.41</v>
          </cell>
          <cell r="BV156">
            <v>3.47</v>
          </cell>
          <cell r="BW156">
            <v>3.47</v>
          </cell>
          <cell r="BX156">
            <v>3.48</v>
          </cell>
          <cell r="BY156">
            <v>3.5</v>
          </cell>
          <cell r="BZ156">
            <v>3.46</v>
          </cell>
          <cell r="CA156">
            <v>3.46</v>
          </cell>
          <cell r="CB156">
            <v>3.46</v>
          </cell>
          <cell r="CC156">
            <v>3.51</v>
          </cell>
          <cell r="CD156">
            <v>3.49</v>
          </cell>
          <cell r="CE156">
            <v>3.48</v>
          </cell>
          <cell r="CF156">
            <v>3.47</v>
          </cell>
          <cell r="CG156">
            <v>3.49</v>
          </cell>
          <cell r="CH156">
            <v>3.49</v>
          </cell>
          <cell r="CI156">
            <v>3.53</v>
          </cell>
          <cell r="CJ156">
            <v>3.5</v>
          </cell>
          <cell r="CK156">
            <v>3.52</v>
          </cell>
          <cell r="CL156">
            <v>3.52</v>
          </cell>
          <cell r="CM156">
            <v>3.52</v>
          </cell>
          <cell r="CN156">
            <v>3.57</v>
          </cell>
          <cell r="CO156">
            <v>3.58</v>
          </cell>
          <cell r="CP156">
            <v>3.51</v>
          </cell>
          <cell r="CQ156">
            <v>3.49</v>
          </cell>
          <cell r="CR156">
            <v>3.49</v>
          </cell>
          <cell r="CS156">
            <v>3.5</v>
          </cell>
          <cell r="CT156">
            <v>3.44</v>
          </cell>
          <cell r="CU156">
            <v>3.43</v>
          </cell>
          <cell r="CV156">
            <v>3.44</v>
          </cell>
          <cell r="CW156">
            <v>3.45</v>
          </cell>
          <cell r="CX156">
            <v>3.46</v>
          </cell>
          <cell r="CY156">
            <v>3.45</v>
          </cell>
          <cell r="CZ156">
            <v>3.42</v>
          </cell>
          <cell r="DA156">
            <v>3.46</v>
          </cell>
          <cell r="DB156">
            <v>3.49</v>
          </cell>
          <cell r="DC156">
            <v>3.52</v>
          </cell>
          <cell r="DD156">
            <v>3.58</v>
          </cell>
          <cell r="DE156">
            <v>3.62</v>
          </cell>
          <cell r="DF156">
            <v>3.61</v>
          </cell>
          <cell r="DG156">
            <v>3.58</v>
          </cell>
          <cell r="DH156">
            <v>3.5</v>
          </cell>
          <cell r="DI156">
            <v>3.5</v>
          </cell>
          <cell r="DJ156">
            <v>3.48</v>
          </cell>
          <cell r="DK156">
            <v>3.48</v>
          </cell>
          <cell r="DL156">
            <v>3.45</v>
          </cell>
          <cell r="DM156">
            <v>3.48</v>
          </cell>
          <cell r="DN156">
            <v>3.47</v>
          </cell>
          <cell r="DO156">
            <v>3.47</v>
          </cell>
          <cell r="DP156">
            <v>3.48</v>
          </cell>
          <cell r="DQ156">
            <v>3.48</v>
          </cell>
          <cell r="DR156">
            <v>3.47</v>
          </cell>
          <cell r="DS156">
            <v>3.47</v>
          </cell>
          <cell r="DT156">
            <v>3.47</v>
          </cell>
          <cell r="DU156">
            <v>3.47</v>
          </cell>
          <cell r="DV156">
            <v>3.47</v>
          </cell>
          <cell r="DW156">
            <v>3.47</v>
          </cell>
          <cell r="DX156">
            <v>3.47</v>
          </cell>
          <cell r="DY156">
            <v>3.48</v>
          </cell>
          <cell r="DZ156">
            <v>3.47</v>
          </cell>
          <cell r="EA156">
            <v>3.42</v>
          </cell>
          <cell r="EB156">
            <v>3.38</v>
          </cell>
          <cell r="EC156">
            <v>3.35</v>
          </cell>
          <cell r="ED156">
            <v>3.31</v>
          </cell>
          <cell r="EE156">
            <v>3.31</v>
          </cell>
          <cell r="EF156">
            <v>3.27</v>
          </cell>
          <cell r="EG156">
            <v>3.27</v>
          </cell>
          <cell r="EH156">
            <v>3.26</v>
          </cell>
          <cell r="EI156">
            <v>3.26</v>
          </cell>
          <cell r="EJ156">
            <v>3.25</v>
          </cell>
          <cell r="EK156">
            <v>3.25</v>
          </cell>
          <cell r="EL156">
            <v>3.25</v>
          </cell>
          <cell r="EM156">
            <v>3.25</v>
          </cell>
          <cell r="EN156">
            <v>3.26</v>
          </cell>
          <cell r="EO156">
            <v>3.32</v>
          </cell>
          <cell r="EP156">
            <v>3.39</v>
          </cell>
          <cell r="EQ156">
            <v>3.39</v>
          </cell>
          <cell r="ER156">
            <v>3.42</v>
          </cell>
          <cell r="ES156">
            <v>3.36</v>
          </cell>
          <cell r="ET156">
            <v>3.28</v>
          </cell>
          <cell r="EU156">
            <v>3.36</v>
          </cell>
          <cell r="EV156">
            <v>3.31</v>
          </cell>
          <cell r="EW156">
            <v>3.27</v>
          </cell>
          <cell r="EX156">
            <v>3.26</v>
          </cell>
          <cell r="EY156">
            <v>3.24</v>
          </cell>
          <cell r="EZ156">
            <v>3.22</v>
          </cell>
        </row>
        <row r="157">
          <cell r="A157" t="str">
            <v>Philippines</v>
          </cell>
          <cell r="B157" t="str">
            <v>Philippine Peso</v>
          </cell>
          <cell r="C157" t="str">
            <v>PHP</v>
          </cell>
          <cell r="D157">
            <v>27.3</v>
          </cell>
          <cell r="E157">
            <v>27.3</v>
          </cell>
          <cell r="F157">
            <v>27.3</v>
          </cell>
          <cell r="G157">
            <v>27.3</v>
          </cell>
          <cell r="H157">
            <v>27.3</v>
          </cell>
          <cell r="I157">
            <v>27.3</v>
          </cell>
          <cell r="J157">
            <v>26.6</v>
          </cell>
          <cell r="K157">
            <v>26.6</v>
          </cell>
          <cell r="L157">
            <v>26.6</v>
          </cell>
          <cell r="M157">
            <v>25.4</v>
          </cell>
          <cell r="N157">
            <v>25.4</v>
          </cell>
          <cell r="O157">
            <v>25.4</v>
          </cell>
          <cell r="P157">
            <v>24</v>
          </cell>
          <cell r="Q157">
            <v>24</v>
          </cell>
          <cell r="R157">
            <v>25</v>
          </cell>
          <cell r="S157">
            <v>25.7</v>
          </cell>
          <cell r="T157">
            <v>25.7</v>
          </cell>
          <cell r="U157">
            <v>25.7</v>
          </cell>
          <cell r="V157">
            <v>25.4</v>
          </cell>
          <cell r="W157">
            <v>25.4</v>
          </cell>
          <cell r="X157">
            <v>25.4</v>
          </cell>
          <cell r="Y157">
            <v>25.9</v>
          </cell>
          <cell r="Z157">
            <v>25.9</v>
          </cell>
          <cell r="AA157">
            <v>25.9</v>
          </cell>
          <cell r="AB157">
            <v>25.9</v>
          </cell>
          <cell r="AC157">
            <v>25.9</v>
          </cell>
          <cell r="AD157">
            <v>25.9</v>
          </cell>
          <cell r="AE157">
            <v>25.9</v>
          </cell>
          <cell r="AF157">
            <v>25.9</v>
          </cell>
          <cell r="AG157">
            <v>25.9</v>
          </cell>
          <cell r="AH157">
            <v>25.9</v>
          </cell>
          <cell r="AI157">
            <v>25.9</v>
          </cell>
          <cell r="AJ157">
            <v>25.9</v>
          </cell>
          <cell r="AK157">
            <v>26.2</v>
          </cell>
          <cell r="AL157">
            <v>26.2</v>
          </cell>
          <cell r="AM157">
            <v>26.2</v>
          </cell>
          <cell r="AN157">
            <v>26.2</v>
          </cell>
          <cell r="AO157">
            <v>26.2</v>
          </cell>
          <cell r="AP157">
            <v>26.2</v>
          </cell>
          <cell r="AQ157">
            <v>26.2</v>
          </cell>
          <cell r="AR157">
            <v>26.2</v>
          </cell>
          <cell r="AS157">
            <v>26.2</v>
          </cell>
          <cell r="AT157">
            <v>26.2</v>
          </cell>
          <cell r="AU157">
            <v>28.8</v>
          </cell>
          <cell r="AV157">
            <v>28.8</v>
          </cell>
          <cell r="AW157">
            <v>33.200000000000003</v>
          </cell>
          <cell r="AX157">
            <v>34.299999999999997</v>
          </cell>
          <cell r="AY157">
            <v>34.299999999999997</v>
          </cell>
          <cell r="AZ157">
            <v>39.799999999999997</v>
          </cell>
          <cell r="BA157">
            <v>42.5</v>
          </cell>
          <cell r="BB157">
            <v>39.799999999999997</v>
          </cell>
          <cell r="BC157">
            <v>37.6</v>
          </cell>
          <cell r="BD157">
            <v>37.799999999999997</v>
          </cell>
          <cell r="BE157">
            <v>38.6</v>
          </cell>
          <cell r="BF157">
            <v>40.5</v>
          </cell>
          <cell r="BG157">
            <v>43.5</v>
          </cell>
          <cell r="BH157">
            <v>43.58</v>
          </cell>
          <cell r="BI157">
            <v>44</v>
          </cell>
          <cell r="BJ157">
            <v>40.89</v>
          </cell>
          <cell r="BK157">
            <v>39.299999999999997</v>
          </cell>
          <cell r="BL157">
            <v>38.75</v>
          </cell>
          <cell r="BM157">
            <v>38.4</v>
          </cell>
          <cell r="BN157">
            <v>38.9</v>
          </cell>
          <cell r="BO157">
            <v>38.6</v>
          </cell>
          <cell r="BP157">
            <v>38</v>
          </cell>
          <cell r="BQ157">
            <v>37.75</v>
          </cell>
          <cell r="BR157">
            <v>37.75</v>
          </cell>
          <cell r="BS157">
            <v>38.299999999999997</v>
          </cell>
          <cell r="BT157">
            <v>39.35</v>
          </cell>
          <cell r="BU157">
            <v>40.1</v>
          </cell>
          <cell r="BV157">
            <v>39.9</v>
          </cell>
          <cell r="BW157">
            <v>40.549999999999997</v>
          </cell>
          <cell r="BX157">
            <v>40.4</v>
          </cell>
          <cell r="BY157">
            <v>40.5</v>
          </cell>
          <cell r="BZ157">
            <v>40.549999999999997</v>
          </cell>
          <cell r="CA157">
            <v>40.75</v>
          </cell>
          <cell r="CB157">
            <v>41.15</v>
          </cell>
          <cell r="CC157">
            <v>42.8</v>
          </cell>
          <cell r="CD157">
            <v>42.7</v>
          </cell>
          <cell r="CE157">
            <v>44.45</v>
          </cell>
          <cell r="CF157">
            <v>44.8</v>
          </cell>
          <cell r="CG157">
            <v>45.9</v>
          </cell>
          <cell r="CH157">
            <v>50.5</v>
          </cell>
          <cell r="CI157">
            <v>48.9</v>
          </cell>
          <cell r="CJ157">
            <v>49.75</v>
          </cell>
          <cell r="CK157">
            <v>47</v>
          </cell>
          <cell r="CL157">
            <v>47.75</v>
          </cell>
          <cell r="CM157">
            <v>48.4</v>
          </cell>
          <cell r="CN157">
            <v>49.9</v>
          </cell>
          <cell r="CO157">
            <v>50.45</v>
          </cell>
          <cell r="CP157">
            <v>51.95</v>
          </cell>
          <cell r="CQ157">
            <v>52.85</v>
          </cell>
          <cell r="CR157">
            <v>52.85</v>
          </cell>
          <cell r="CS157">
            <v>50.8</v>
          </cell>
          <cell r="CT157">
            <v>51.4</v>
          </cell>
          <cell r="CU157">
            <v>51.6</v>
          </cell>
          <cell r="CV157">
            <v>51.55</v>
          </cell>
          <cell r="CW157">
            <v>50.97</v>
          </cell>
          <cell r="CX157">
            <v>51.08</v>
          </cell>
          <cell r="CY157">
            <v>50.94</v>
          </cell>
          <cell r="CZ157">
            <v>50.85</v>
          </cell>
          <cell r="DA157">
            <v>49.27</v>
          </cell>
          <cell r="DB157">
            <v>49.98</v>
          </cell>
          <cell r="DC157">
            <v>50.15</v>
          </cell>
          <cell r="DD157">
            <v>51.9</v>
          </cell>
          <cell r="DE157">
            <v>52.4</v>
          </cell>
          <cell r="DF157">
            <v>52.77</v>
          </cell>
          <cell r="DG157">
            <v>53.38</v>
          </cell>
          <cell r="DH157">
            <v>53.43</v>
          </cell>
          <cell r="DI157">
            <v>53.52</v>
          </cell>
          <cell r="DJ157">
            <v>54.07</v>
          </cell>
          <cell r="DK157">
            <v>54.38</v>
          </cell>
          <cell r="DL157">
            <v>52.3</v>
          </cell>
          <cell r="DM157">
            <v>52.68</v>
          </cell>
          <cell r="DN157">
            <v>53.2</v>
          </cell>
          <cell r="DO157">
            <v>53.67</v>
          </cell>
          <cell r="DP157">
            <v>55.02</v>
          </cell>
          <cell r="DQ157">
            <v>54.87</v>
          </cell>
          <cell r="DR157">
            <v>55.08</v>
          </cell>
          <cell r="DS157">
            <v>55.18</v>
          </cell>
          <cell r="DT157">
            <v>55.3</v>
          </cell>
          <cell r="DU157">
            <v>55.5</v>
          </cell>
          <cell r="DV157">
            <v>56.03</v>
          </cell>
          <cell r="DW157">
            <v>56.22</v>
          </cell>
          <cell r="DX157">
            <v>55.58</v>
          </cell>
          <cell r="DY157">
            <v>55.67</v>
          </cell>
          <cell r="DZ157">
            <v>56.05</v>
          </cell>
          <cell r="EA157">
            <v>55.83</v>
          </cell>
          <cell r="EB157">
            <v>55.5</v>
          </cell>
          <cell r="EC157">
            <v>56.1</v>
          </cell>
          <cell r="ED157">
            <v>56.08</v>
          </cell>
          <cell r="EE157">
            <v>56.05</v>
          </cell>
          <cell r="EF157">
            <v>55.98</v>
          </cell>
          <cell r="EG157">
            <v>55.15</v>
          </cell>
          <cell r="EH157">
            <v>54.55</v>
          </cell>
          <cell r="EI157">
            <v>53.93</v>
          </cell>
          <cell r="EJ157">
            <v>53.85</v>
          </cell>
          <cell r="EK157">
            <v>54.4</v>
          </cell>
          <cell r="EL157">
            <v>55.45</v>
          </cell>
          <cell r="EM157">
            <v>55.81</v>
          </cell>
          <cell r="EN157">
            <v>56.05</v>
          </cell>
          <cell r="EO157">
            <v>56.05</v>
          </cell>
          <cell r="EP157">
            <v>56.05</v>
          </cell>
          <cell r="EQ157">
            <v>54.4</v>
          </cell>
          <cell r="ER157">
            <v>53.05</v>
          </cell>
          <cell r="ES157">
            <v>53.05</v>
          </cell>
          <cell r="ET157">
            <v>51.65</v>
          </cell>
          <cell r="EU157">
            <v>51.14</v>
          </cell>
          <cell r="EV157">
            <v>51.82</v>
          </cell>
          <cell r="EW157">
            <v>52.92</v>
          </cell>
          <cell r="EX157">
            <v>53.28</v>
          </cell>
          <cell r="EY157">
            <v>52.12</v>
          </cell>
          <cell r="EZ157">
            <v>51.57</v>
          </cell>
        </row>
        <row r="158">
          <cell r="A158" t="str">
            <v>Poland</v>
          </cell>
          <cell r="B158" t="str">
            <v>Zloty</v>
          </cell>
          <cell r="C158" t="str">
            <v>PLN</v>
          </cell>
          <cell r="D158">
            <v>20700</v>
          </cell>
          <cell r="E158">
            <v>20700</v>
          </cell>
          <cell r="F158">
            <v>21500</v>
          </cell>
          <cell r="G158">
            <v>21500</v>
          </cell>
          <cell r="H158">
            <v>21500</v>
          </cell>
          <cell r="I158">
            <v>21500</v>
          </cell>
          <cell r="J158">
            <v>22200</v>
          </cell>
          <cell r="K158">
            <v>22200</v>
          </cell>
          <cell r="L158">
            <v>22200</v>
          </cell>
          <cell r="M158">
            <v>22700</v>
          </cell>
          <cell r="N158">
            <v>22700</v>
          </cell>
          <cell r="O158">
            <v>23400</v>
          </cell>
          <cell r="P158">
            <v>2.34</v>
          </cell>
          <cell r="Q158">
            <v>2.34</v>
          </cell>
          <cell r="R158">
            <v>2.34</v>
          </cell>
          <cell r="S158">
            <v>2.34</v>
          </cell>
          <cell r="T158">
            <v>2.34</v>
          </cell>
          <cell r="U158">
            <v>2.34</v>
          </cell>
          <cell r="V158">
            <v>2.34</v>
          </cell>
          <cell r="W158">
            <v>2.34</v>
          </cell>
          <cell r="X158">
            <v>2.34</v>
          </cell>
          <cell r="Y158">
            <v>2.39</v>
          </cell>
          <cell r="Z158">
            <v>2.39</v>
          </cell>
          <cell r="AA158">
            <v>2.39</v>
          </cell>
          <cell r="AB158">
            <v>2.39</v>
          </cell>
          <cell r="AC158">
            <v>2.4700000000000002</v>
          </cell>
          <cell r="AD158">
            <v>2.4700000000000002</v>
          </cell>
          <cell r="AE158">
            <v>2.4700000000000002</v>
          </cell>
          <cell r="AF158">
            <v>2.5499999999999998</v>
          </cell>
          <cell r="AG158">
            <v>2.5499999999999998</v>
          </cell>
          <cell r="AH158">
            <v>2.65</v>
          </cell>
          <cell r="AI158">
            <v>2.65</v>
          </cell>
          <cell r="AJ158">
            <v>2.65</v>
          </cell>
          <cell r="AK158">
            <v>2.71</v>
          </cell>
          <cell r="AL158">
            <v>2.71</v>
          </cell>
          <cell r="AM158">
            <v>2.71</v>
          </cell>
          <cell r="AN158">
            <v>2.78</v>
          </cell>
          <cell r="AO158">
            <v>2.78</v>
          </cell>
          <cell r="AP158">
            <v>2.97</v>
          </cell>
          <cell r="AQ158">
            <v>3</v>
          </cell>
          <cell r="AR158">
            <v>3</v>
          </cell>
          <cell r="AS158">
            <v>3.15</v>
          </cell>
          <cell r="AT158">
            <v>3.15</v>
          </cell>
          <cell r="AU158">
            <v>3.39</v>
          </cell>
          <cell r="AV158">
            <v>3.39</v>
          </cell>
          <cell r="AW158">
            <v>3.34</v>
          </cell>
          <cell r="AX158">
            <v>3.34</v>
          </cell>
          <cell r="AY158">
            <v>3.34</v>
          </cell>
          <cell r="AZ158">
            <v>3.42</v>
          </cell>
          <cell r="BA158">
            <v>3.45</v>
          </cell>
          <cell r="BB158">
            <v>3.46</v>
          </cell>
          <cell r="BC158">
            <v>3.36</v>
          </cell>
          <cell r="BD158">
            <v>3.31</v>
          </cell>
          <cell r="BE158">
            <v>3.36</v>
          </cell>
          <cell r="BF158">
            <v>3.38</v>
          </cell>
          <cell r="BG158">
            <v>3.35</v>
          </cell>
          <cell r="BH158">
            <v>3.64</v>
          </cell>
          <cell r="BI158">
            <v>3.45</v>
          </cell>
          <cell r="BJ158">
            <v>3.35</v>
          </cell>
          <cell r="BK158">
            <v>3.37</v>
          </cell>
          <cell r="BL158">
            <v>3.38</v>
          </cell>
          <cell r="BM158">
            <v>3.46</v>
          </cell>
          <cell r="BN158">
            <v>3.7</v>
          </cell>
          <cell r="BO158">
            <v>3.8</v>
          </cell>
          <cell r="BP158">
            <v>3.91</v>
          </cell>
          <cell r="BQ158">
            <v>3.83</v>
          </cell>
          <cell r="BR158">
            <v>3.81</v>
          </cell>
          <cell r="BS158">
            <v>3.76</v>
          </cell>
          <cell r="BT158">
            <v>3.84</v>
          </cell>
          <cell r="BU158">
            <v>3.97</v>
          </cell>
          <cell r="BV158">
            <v>4.0199999999999996</v>
          </cell>
          <cell r="BW158">
            <v>4.1100000000000003</v>
          </cell>
          <cell r="BX158">
            <v>4.04</v>
          </cell>
          <cell r="BY158">
            <v>3.96</v>
          </cell>
          <cell r="BZ158">
            <v>3.97</v>
          </cell>
          <cell r="CA158">
            <v>3.95</v>
          </cell>
          <cell r="CB158">
            <v>4.18</v>
          </cell>
          <cell r="CC158">
            <v>4.4000000000000004</v>
          </cell>
          <cell r="CD158">
            <v>4.29</v>
          </cell>
          <cell r="CE158">
            <v>4.22</v>
          </cell>
          <cell r="CF158">
            <v>4.22</v>
          </cell>
          <cell r="CG158">
            <v>4.47</v>
          </cell>
          <cell r="CH158">
            <v>4.5599999999999996</v>
          </cell>
          <cell r="CI158">
            <v>4.45</v>
          </cell>
          <cell r="CJ158">
            <v>4.1100000000000003</v>
          </cell>
          <cell r="CK158">
            <v>4.01</v>
          </cell>
          <cell r="CL158">
            <v>3.99</v>
          </cell>
          <cell r="CM158">
            <v>3.99</v>
          </cell>
          <cell r="CN158">
            <v>3.92</v>
          </cell>
          <cell r="CO158">
            <v>3.89</v>
          </cell>
          <cell r="CP158">
            <v>3.86</v>
          </cell>
          <cell r="CQ158">
            <v>4.09</v>
          </cell>
          <cell r="CR158">
            <v>4.1500000000000004</v>
          </cell>
          <cell r="CS158">
            <v>4.05</v>
          </cell>
          <cell r="CT158">
            <v>4.0199999999999996</v>
          </cell>
          <cell r="CU158">
            <v>4</v>
          </cell>
          <cell r="CV158">
            <v>3.86</v>
          </cell>
          <cell r="CW158">
            <v>4.01</v>
          </cell>
          <cell r="CX158">
            <v>4.0599999999999996</v>
          </cell>
          <cell r="CY158">
            <v>4</v>
          </cell>
          <cell r="CZ158">
            <v>3.93</v>
          </cell>
          <cell r="DA158">
            <v>4.03</v>
          </cell>
          <cell r="DB158">
            <v>3.92</v>
          </cell>
          <cell r="DC158">
            <v>3.96</v>
          </cell>
          <cell r="DD158">
            <v>4.08</v>
          </cell>
          <cell r="DE158">
            <v>4.03</v>
          </cell>
          <cell r="DF158">
            <v>4.01</v>
          </cell>
          <cell r="DG158">
            <v>3.84</v>
          </cell>
          <cell r="DH158">
            <v>3.78</v>
          </cell>
          <cell r="DI158">
            <v>3.79</v>
          </cell>
          <cell r="DJ158">
            <v>3.79</v>
          </cell>
          <cell r="DK158">
            <v>3.97</v>
          </cell>
          <cell r="DL158">
            <v>3.79</v>
          </cell>
          <cell r="DM158">
            <v>3.62</v>
          </cell>
          <cell r="DN158">
            <v>3.71</v>
          </cell>
          <cell r="DO158">
            <v>3.74</v>
          </cell>
          <cell r="DP158">
            <v>3.9</v>
          </cell>
          <cell r="DQ158">
            <v>3.8140000000000001</v>
          </cell>
          <cell r="DR158">
            <v>3.84</v>
          </cell>
          <cell r="DS158">
            <v>3.82</v>
          </cell>
          <cell r="DT158">
            <v>3.65</v>
          </cell>
          <cell r="DU158">
            <v>3.6</v>
          </cell>
          <cell r="DV158">
            <v>3.77</v>
          </cell>
          <cell r="DW158">
            <v>3.74</v>
          </cell>
          <cell r="DX158">
            <v>3.9</v>
          </cell>
          <cell r="DY158">
            <v>3.8</v>
          </cell>
          <cell r="DZ158">
            <v>3.68</v>
          </cell>
          <cell r="EA158">
            <v>3.55</v>
          </cell>
          <cell r="EB158">
            <v>3.57</v>
          </cell>
          <cell r="EC158">
            <v>3.45</v>
          </cell>
          <cell r="ED158">
            <v>3.31</v>
          </cell>
          <cell r="EE158">
            <v>3.16</v>
          </cell>
          <cell r="EF158">
            <v>3.03</v>
          </cell>
          <cell r="EG158">
            <v>3.04</v>
          </cell>
          <cell r="EH158">
            <v>2.93</v>
          </cell>
          <cell r="EI158">
            <v>3.1</v>
          </cell>
          <cell r="EJ158">
            <v>3.16</v>
          </cell>
          <cell r="EK158">
            <v>3.24</v>
          </cell>
          <cell r="EL158">
            <v>3.25</v>
          </cell>
          <cell r="EM158">
            <v>3.32</v>
          </cell>
          <cell r="EN158">
            <v>3.2</v>
          </cell>
          <cell r="EO158">
            <v>3.19</v>
          </cell>
          <cell r="EP158">
            <v>3.22</v>
          </cell>
          <cell r="EQ158">
            <v>3.31</v>
          </cell>
          <cell r="ER158">
            <v>3.16</v>
          </cell>
          <cell r="ES158">
            <v>3.06</v>
          </cell>
          <cell r="ET158">
            <v>3.18</v>
          </cell>
          <cell r="EU158">
            <v>3.26</v>
          </cell>
          <cell r="EV158">
            <v>3.08</v>
          </cell>
          <cell r="EW158">
            <v>3.01</v>
          </cell>
          <cell r="EX158">
            <v>3.18</v>
          </cell>
          <cell r="EY158">
            <v>3.06</v>
          </cell>
          <cell r="EZ158">
            <v>3</v>
          </cell>
        </row>
        <row r="159">
          <cell r="A159" t="str">
            <v>Portugal</v>
          </cell>
          <cell r="B159" t="str">
            <v>Euro</v>
          </cell>
          <cell r="C159" t="str">
            <v>EUR</v>
          </cell>
          <cell r="D159">
            <v>173</v>
          </cell>
          <cell r="E159">
            <v>175</v>
          </cell>
          <cell r="F159">
            <v>175</v>
          </cell>
          <cell r="G159">
            <v>173</v>
          </cell>
          <cell r="H159">
            <v>173</v>
          </cell>
          <cell r="I159">
            <v>171</v>
          </cell>
          <cell r="J159">
            <v>163</v>
          </cell>
          <cell r="K159">
            <v>161</v>
          </cell>
          <cell r="L159">
            <v>161</v>
          </cell>
          <cell r="M159">
            <v>157</v>
          </cell>
          <cell r="N159">
            <v>152</v>
          </cell>
          <cell r="O159">
            <v>159</v>
          </cell>
          <cell r="P159">
            <v>161</v>
          </cell>
          <cell r="Q159">
            <v>157</v>
          </cell>
          <cell r="R159">
            <v>152</v>
          </cell>
          <cell r="S159">
            <v>148</v>
          </cell>
          <cell r="T159">
            <v>145</v>
          </cell>
          <cell r="U159">
            <v>145</v>
          </cell>
          <cell r="V159">
            <v>145</v>
          </cell>
          <cell r="W159">
            <v>145</v>
          </cell>
          <cell r="X159">
            <v>153</v>
          </cell>
          <cell r="Y159">
            <v>153</v>
          </cell>
          <cell r="Z159">
            <v>148</v>
          </cell>
          <cell r="AA159">
            <v>150</v>
          </cell>
          <cell r="AB159">
            <v>150</v>
          </cell>
          <cell r="AC159">
            <v>155</v>
          </cell>
          <cell r="AD159">
            <v>151</v>
          </cell>
          <cell r="AE159">
            <v>151</v>
          </cell>
          <cell r="AF159">
            <v>151</v>
          </cell>
          <cell r="AG159">
            <v>158</v>
          </cell>
          <cell r="AH159">
            <v>157</v>
          </cell>
          <cell r="AI159">
            <v>153</v>
          </cell>
          <cell r="AJ159">
            <v>153</v>
          </cell>
          <cell r="AK159">
            <v>155</v>
          </cell>
          <cell r="AL159">
            <v>155</v>
          </cell>
          <cell r="AM159">
            <v>155</v>
          </cell>
          <cell r="AN159">
            <v>155</v>
          </cell>
          <cell r="AO159">
            <v>164</v>
          </cell>
          <cell r="AP159">
            <v>164</v>
          </cell>
          <cell r="AQ159">
            <v>170</v>
          </cell>
          <cell r="AR159">
            <v>170</v>
          </cell>
          <cell r="AS159">
            <v>170</v>
          </cell>
          <cell r="AT159">
            <v>174</v>
          </cell>
          <cell r="AU159">
            <v>186</v>
          </cell>
          <cell r="AV159">
            <v>182</v>
          </cell>
          <cell r="AW159">
            <v>178</v>
          </cell>
          <cell r="AX159">
            <v>175</v>
          </cell>
          <cell r="AY159">
            <v>180</v>
          </cell>
          <cell r="AZ159">
            <v>183</v>
          </cell>
          <cell r="BA159">
            <v>187</v>
          </cell>
          <cell r="BB159">
            <v>184</v>
          </cell>
          <cell r="BC159">
            <v>189</v>
          </cell>
          <cell r="BD159">
            <v>184</v>
          </cell>
          <cell r="BE159">
            <v>182</v>
          </cell>
          <cell r="BF159">
            <v>185</v>
          </cell>
          <cell r="BG159">
            <v>181</v>
          </cell>
          <cell r="BH159">
            <v>183</v>
          </cell>
          <cell r="BI159">
            <v>172</v>
          </cell>
          <cell r="BJ159">
            <v>169</v>
          </cell>
          <cell r="BK159">
            <v>175</v>
          </cell>
          <cell r="BL159">
            <v>171.82900000000001</v>
          </cell>
          <cell r="BM159">
            <v>175.82300000000001</v>
          </cell>
          <cell r="BN159">
            <v>181.83699999999999</v>
          </cell>
          <cell r="BO159">
            <v>186.84899999999999</v>
          </cell>
          <cell r="BP159">
            <v>189.255</v>
          </cell>
          <cell r="BQ159">
            <v>191.46</v>
          </cell>
          <cell r="BR159">
            <v>194.06700000000001</v>
          </cell>
          <cell r="BS159">
            <v>187.65100000000001</v>
          </cell>
          <cell r="BT159">
            <v>191.661</v>
          </cell>
          <cell r="BU159">
            <v>189.255</v>
          </cell>
          <cell r="BV159">
            <v>190.85900000000001</v>
          </cell>
          <cell r="BW159">
            <v>199.07900000000001</v>
          </cell>
          <cell r="BX159">
            <v>199.48</v>
          </cell>
          <cell r="BY159">
            <v>203.69</v>
          </cell>
          <cell r="BZ159">
            <v>207.09800000000001</v>
          </cell>
          <cell r="CA159">
            <v>209.10300000000001</v>
          </cell>
          <cell r="CB159">
            <v>217.12200000000001</v>
          </cell>
          <cell r="CC159">
            <v>214.11500000000001</v>
          </cell>
          <cell r="CD159">
            <v>210.70699999999999</v>
          </cell>
          <cell r="CE159">
            <v>216.922</v>
          </cell>
          <cell r="CF159">
            <v>224.74</v>
          </cell>
          <cell r="CG159">
            <v>226.34399999999999</v>
          </cell>
          <cell r="CH159">
            <v>237.571</v>
          </cell>
          <cell r="CI159">
            <v>231.77699999999999</v>
          </cell>
          <cell r="CJ159">
            <v>215.458</v>
          </cell>
          <cell r="CK159">
            <v>218.124</v>
          </cell>
          <cell r="CL159">
            <v>218.726</v>
          </cell>
          <cell r="CM159">
            <v>226.745</v>
          </cell>
          <cell r="CN159">
            <v>223.93799999999999</v>
          </cell>
          <cell r="CO159">
            <v>233.96199999999999</v>
          </cell>
          <cell r="CP159">
            <v>235.767</v>
          </cell>
          <cell r="CQ159">
            <v>228.95</v>
          </cell>
          <cell r="CR159">
            <v>220.53</v>
          </cell>
          <cell r="CS159">
            <v>218.32499999999999</v>
          </cell>
          <cell r="CT159">
            <v>220.53</v>
          </cell>
          <cell r="CU159">
            <v>225.14099999999999</v>
          </cell>
          <cell r="CV159">
            <v>1.1359999999999999</v>
          </cell>
          <cell r="CW159">
            <v>1.1619999999999999</v>
          </cell>
          <cell r="CX159">
            <v>1.1579999999999999</v>
          </cell>
          <cell r="CY159">
            <v>1.143</v>
          </cell>
          <cell r="CZ159">
            <v>1.1080000000000001</v>
          </cell>
          <cell r="DA159">
            <v>1.0649999999999999</v>
          </cell>
          <cell r="DB159">
            <v>1.0189999999999999</v>
          </cell>
          <cell r="DC159">
            <v>1.016</v>
          </cell>
          <cell r="DD159">
            <v>1.0149999999999999</v>
          </cell>
          <cell r="DE159">
            <v>1.022</v>
          </cell>
          <cell r="DF159">
            <v>1.0169999999999999</v>
          </cell>
          <cell r="DG159">
            <v>1.0089999999999999</v>
          </cell>
          <cell r="DH159">
            <v>0.95799999999999996</v>
          </cell>
          <cell r="DI159">
            <v>0.93100000000000005</v>
          </cell>
          <cell r="DJ159">
            <v>0.92900000000000005</v>
          </cell>
          <cell r="DK159">
            <v>0.92900000000000005</v>
          </cell>
          <cell r="DL159">
            <v>0.86799999999999999</v>
          </cell>
          <cell r="DM159">
            <v>0.84899999999999998</v>
          </cell>
          <cell r="DN159">
            <v>0.875</v>
          </cell>
          <cell r="DO159">
            <v>0.877</v>
          </cell>
          <cell r="DP159">
            <v>0.92200000000000004</v>
          </cell>
          <cell r="DQ159">
            <v>0.875</v>
          </cell>
          <cell r="DR159">
            <v>0.85199999999999998</v>
          </cell>
          <cell r="DS159">
            <v>0.84199999999999997</v>
          </cell>
          <cell r="DT159">
            <v>0.80100000000000005</v>
          </cell>
          <cell r="DU159">
            <v>0.80400000000000005</v>
          </cell>
          <cell r="DV159">
            <v>0.80400000000000005</v>
          </cell>
          <cell r="DW159">
            <v>0.82</v>
          </cell>
          <cell r="DX159">
            <v>0.84399999999999997</v>
          </cell>
          <cell r="DY159">
            <v>0.81599999999999995</v>
          </cell>
          <cell r="DZ159">
            <v>0.82099999999999995</v>
          </cell>
          <cell r="EA159">
            <v>0.83099999999999996</v>
          </cell>
          <cell r="EB159">
            <v>0.83099999999999996</v>
          </cell>
          <cell r="EC159">
            <v>0.81200000000000006</v>
          </cell>
          <cell r="ED159">
            <v>0.78600000000000003</v>
          </cell>
          <cell r="EE159">
            <v>0.754</v>
          </cell>
          <cell r="EF159">
            <v>0.73699999999999999</v>
          </cell>
          <cell r="EG159">
            <v>0.76500000000000001</v>
          </cell>
          <cell r="EH159">
            <v>0.75700000000000001</v>
          </cell>
          <cell r="EI159">
            <v>0.77100000000000002</v>
          </cell>
          <cell r="EJ159">
            <v>0.77300000000000002</v>
          </cell>
          <cell r="EK159">
            <v>0.83</v>
          </cell>
          <cell r="EL159">
            <v>0.82899999999999996</v>
          </cell>
          <cell r="EM159">
            <v>0.82699999999999996</v>
          </cell>
          <cell r="EN159">
            <v>0.82</v>
          </cell>
          <cell r="EO159">
            <v>0.83199999999999996</v>
          </cell>
          <cell r="EP159">
            <v>0.85499999999999998</v>
          </cell>
          <cell r="EQ159">
            <v>0.85</v>
          </cell>
          <cell r="ER159">
            <v>0.84499999999999997</v>
          </cell>
          <cell r="ES159">
            <v>0.82699999999999996</v>
          </cell>
          <cell r="ET159">
            <v>0.84399999999999997</v>
          </cell>
          <cell r="EU159">
            <v>0.82699999999999996</v>
          </cell>
          <cell r="EV159">
            <v>0.78400000000000003</v>
          </cell>
          <cell r="EW159">
            <v>0.77800000000000002</v>
          </cell>
          <cell r="EX159">
            <v>0.79600000000000004</v>
          </cell>
          <cell r="EY159">
            <v>0.78400000000000003</v>
          </cell>
          <cell r="EZ159">
            <v>0.78</v>
          </cell>
        </row>
        <row r="160">
          <cell r="A160" t="str">
            <v>Qatar</v>
          </cell>
          <cell r="B160" t="str">
            <v>Qatari Rial</v>
          </cell>
          <cell r="C160" t="str">
            <v>QAR</v>
          </cell>
          <cell r="D160">
            <v>3.64</v>
          </cell>
          <cell r="E160">
            <v>3.64</v>
          </cell>
          <cell r="F160">
            <v>3.64</v>
          </cell>
          <cell r="G160">
            <v>3.64</v>
          </cell>
          <cell r="H160">
            <v>3.64</v>
          </cell>
          <cell r="I160">
            <v>3.64</v>
          </cell>
          <cell r="J160">
            <v>3.64</v>
          </cell>
          <cell r="K160">
            <v>3.64</v>
          </cell>
          <cell r="L160">
            <v>3.64</v>
          </cell>
          <cell r="M160">
            <v>3.64</v>
          </cell>
          <cell r="N160">
            <v>3.64</v>
          </cell>
          <cell r="O160">
            <v>3.64</v>
          </cell>
          <cell r="P160">
            <v>3.64</v>
          </cell>
          <cell r="Q160">
            <v>3.64</v>
          </cell>
          <cell r="R160">
            <v>3.64</v>
          </cell>
          <cell r="S160">
            <v>3.64</v>
          </cell>
          <cell r="T160">
            <v>3.64</v>
          </cell>
          <cell r="U160">
            <v>3.64</v>
          </cell>
          <cell r="V160">
            <v>3.64</v>
          </cell>
          <cell r="W160">
            <v>3.64</v>
          </cell>
          <cell r="X160">
            <v>3.64</v>
          </cell>
          <cell r="Y160">
            <v>3.64</v>
          </cell>
          <cell r="Z160">
            <v>3.64</v>
          </cell>
          <cell r="AA160">
            <v>3.64</v>
          </cell>
          <cell r="AB160">
            <v>3.64</v>
          </cell>
          <cell r="AC160">
            <v>3.64</v>
          </cell>
          <cell r="AD160">
            <v>3.64</v>
          </cell>
          <cell r="AE160">
            <v>3.64</v>
          </cell>
          <cell r="AF160">
            <v>3.64</v>
          </cell>
          <cell r="AG160">
            <v>3.64</v>
          </cell>
          <cell r="AH160">
            <v>3.64</v>
          </cell>
          <cell r="AI160">
            <v>3.64</v>
          </cell>
          <cell r="AJ160">
            <v>3.64</v>
          </cell>
          <cell r="AK160">
            <v>3.64</v>
          </cell>
          <cell r="AL160">
            <v>3.64</v>
          </cell>
          <cell r="AM160">
            <v>3.64</v>
          </cell>
          <cell r="AN160">
            <v>3.64</v>
          </cell>
          <cell r="AO160">
            <v>3.64</v>
          </cell>
          <cell r="AP160">
            <v>3.64</v>
          </cell>
          <cell r="AQ160">
            <v>3.64</v>
          </cell>
          <cell r="AR160">
            <v>3.64</v>
          </cell>
          <cell r="AS160">
            <v>3.64</v>
          </cell>
          <cell r="AT160">
            <v>3.64</v>
          </cell>
          <cell r="AU160">
            <v>3.64</v>
          </cell>
          <cell r="AV160">
            <v>3.64</v>
          </cell>
          <cell r="AW160">
            <v>3.64</v>
          </cell>
          <cell r="AX160">
            <v>3.64</v>
          </cell>
          <cell r="AY160">
            <v>3.64</v>
          </cell>
          <cell r="AZ160">
            <v>3.64</v>
          </cell>
          <cell r="BA160">
            <v>3.64</v>
          </cell>
          <cell r="BB160">
            <v>3.64</v>
          </cell>
          <cell r="BC160">
            <v>3.64</v>
          </cell>
          <cell r="BD160">
            <v>3.64</v>
          </cell>
          <cell r="BE160">
            <v>3.64</v>
          </cell>
          <cell r="BF160">
            <v>3.64</v>
          </cell>
          <cell r="BG160">
            <v>3.64</v>
          </cell>
          <cell r="BH160">
            <v>3.64</v>
          </cell>
          <cell r="BI160">
            <v>3.64</v>
          </cell>
          <cell r="BJ160">
            <v>3.64</v>
          </cell>
          <cell r="BK160">
            <v>3.64</v>
          </cell>
          <cell r="BL160">
            <v>3.64</v>
          </cell>
          <cell r="BM160">
            <v>3.64</v>
          </cell>
          <cell r="BN160">
            <v>3.64</v>
          </cell>
          <cell r="BO160">
            <v>3.64</v>
          </cell>
          <cell r="BP160">
            <v>3.64</v>
          </cell>
          <cell r="BQ160">
            <v>3.64</v>
          </cell>
          <cell r="BR160">
            <v>3.64</v>
          </cell>
          <cell r="BS160">
            <v>3.64</v>
          </cell>
          <cell r="BT160">
            <v>3.64</v>
          </cell>
          <cell r="BU160">
            <v>3.64</v>
          </cell>
          <cell r="BV160">
            <v>3.64</v>
          </cell>
          <cell r="BW160">
            <v>3.64</v>
          </cell>
          <cell r="BX160">
            <v>3.64</v>
          </cell>
          <cell r="BY160">
            <v>3.64</v>
          </cell>
          <cell r="BZ160">
            <v>3.64</v>
          </cell>
          <cell r="CA160">
            <v>3.64</v>
          </cell>
          <cell r="CB160">
            <v>3.64</v>
          </cell>
          <cell r="CC160">
            <v>3.64</v>
          </cell>
          <cell r="CD160">
            <v>3.64</v>
          </cell>
          <cell r="CE160">
            <v>3.64</v>
          </cell>
          <cell r="CF160">
            <v>3.64</v>
          </cell>
          <cell r="CG160">
            <v>3.64</v>
          </cell>
          <cell r="CH160">
            <v>3.64</v>
          </cell>
          <cell r="CI160">
            <v>3.64</v>
          </cell>
          <cell r="CJ160">
            <v>3.64</v>
          </cell>
          <cell r="CK160">
            <v>3.64</v>
          </cell>
          <cell r="CL160">
            <v>3.64</v>
          </cell>
          <cell r="CM160">
            <v>3.64</v>
          </cell>
          <cell r="CN160">
            <v>3.64</v>
          </cell>
          <cell r="CO160">
            <v>3.64</v>
          </cell>
          <cell r="CP160">
            <v>3.64</v>
          </cell>
          <cell r="CQ160">
            <v>3.64</v>
          </cell>
          <cell r="CR160">
            <v>3.64</v>
          </cell>
          <cell r="CS160">
            <v>3.64</v>
          </cell>
          <cell r="CT160">
            <v>3.64</v>
          </cell>
          <cell r="CU160">
            <v>3.64</v>
          </cell>
          <cell r="CV160">
            <v>3.64</v>
          </cell>
          <cell r="CW160">
            <v>3.64</v>
          </cell>
          <cell r="CX160">
            <v>3.64</v>
          </cell>
          <cell r="CY160">
            <v>3.64</v>
          </cell>
          <cell r="CZ160">
            <v>3.64</v>
          </cell>
          <cell r="DA160">
            <v>3.64</v>
          </cell>
          <cell r="DB160">
            <v>3.64</v>
          </cell>
          <cell r="DC160">
            <v>3.64</v>
          </cell>
          <cell r="DD160">
            <v>3.64</v>
          </cell>
          <cell r="DE160">
            <v>3.64</v>
          </cell>
          <cell r="DF160">
            <v>3.64</v>
          </cell>
          <cell r="DG160">
            <v>3.64</v>
          </cell>
          <cell r="DH160">
            <v>3.64</v>
          </cell>
          <cell r="DI160">
            <v>3.64</v>
          </cell>
          <cell r="DJ160">
            <v>3.64</v>
          </cell>
          <cell r="DK160">
            <v>3.64</v>
          </cell>
          <cell r="DL160">
            <v>3.64</v>
          </cell>
          <cell r="DM160">
            <v>3.64</v>
          </cell>
          <cell r="DN160">
            <v>3.64</v>
          </cell>
          <cell r="DO160">
            <v>3.64</v>
          </cell>
          <cell r="DP160">
            <v>3.64</v>
          </cell>
          <cell r="DQ160">
            <v>3.64</v>
          </cell>
          <cell r="DR160">
            <v>3.64</v>
          </cell>
          <cell r="DS160">
            <v>3.64</v>
          </cell>
          <cell r="DT160">
            <v>3.64</v>
          </cell>
          <cell r="DU160">
            <v>3.64</v>
          </cell>
          <cell r="DV160">
            <v>3.64</v>
          </cell>
          <cell r="DW160">
            <v>3.64</v>
          </cell>
          <cell r="DX160">
            <v>3.64</v>
          </cell>
          <cell r="DY160">
            <v>3.64</v>
          </cell>
          <cell r="DZ160">
            <v>3.64</v>
          </cell>
          <cell r="EA160">
            <v>3.64</v>
          </cell>
          <cell r="EB160">
            <v>3.64</v>
          </cell>
          <cell r="EC160">
            <v>3.64</v>
          </cell>
          <cell r="ED160">
            <v>3.64</v>
          </cell>
          <cell r="EE160">
            <v>3.64</v>
          </cell>
          <cell r="EF160">
            <v>3.64</v>
          </cell>
          <cell r="EG160">
            <v>3.64</v>
          </cell>
          <cell r="EH160">
            <v>3.64</v>
          </cell>
          <cell r="EI160">
            <v>3.64</v>
          </cell>
          <cell r="EJ160">
            <v>3.64</v>
          </cell>
          <cell r="EK160">
            <v>3.64</v>
          </cell>
          <cell r="EL160">
            <v>3.64</v>
          </cell>
          <cell r="EM160">
            <v>3.64</v>
          </cell>
          <cell r="EN160">
            <v>3.64</v>
          </cell>
          <cell r="EO160">
            <v>3.64</v>
          </cell>
          <cell r="EP160">
            <v>3.64</v>
          </cell>
          <cell r="EQ160">
            <v>3.64</v>
          </cell>
          <cell r="ER160">
            <v>3.64</v>
          </cell>
          <cell r="ES160">
            <v>3.64</v>
          </cell>
          <cell r="ET160">
            <v>3.64</v>
          </cell>
          <cell r="EU160">
            <v>3.64</v>
          </cell>
          <cell r="EV160">
            <v>3.64</v>
          </cell>
          <cell r="EW160">
            <v>3.64</v>
          </cell>
          <cell r="EX160">
            <v>3.64</v>
          </cell>
          <cell r="EY160">
            <v>3.64</v>
          </cell>
          <cell r="EZ160">
            <v>3.64</v>
          </cell>
        </row>
        <row r="161">
          <cell r="A161" t="str">
            <v>Romania</v>
          </cell>
          <cell r="B161" t="str">
            <v>Leu</v>
          </cell>
          <cell r="C161" t="str">
            <v>RON</v>
          </cell>
          <cell r="D161">
            <v>1300</v>
          </cell>
          <cell r="E161">
            <v>1450</v>
          </cell>
          <cell r="F161">
            <v>1570</v>
          </cell>
          <cell r="G161">
            <v>1680</v>
          </cell>
          <cell r="H161">
            <v>1680</v>
          </cell>
          <cell r="I161">
            <v>1680</v>
          </cell>
          <cell r="J161">
            <v>1680</v>
          </cell>
          <cell r="K161">
            <v>1680</v>
          </cell>
          <cell r="L161">
            <v>1680</v>
          </cell>
          <cell r="M161">
            <v>1750</v>
          </cell>
          <cell r="N161">
            <v>1750</v>
          </cell>
          <cell r="O161">
            <v>1750</v>
          </cell>
          <cell r="P161">
            <v>1774</v>
          </cell>
          <cell r="Q161">
            <v>1774</v>
          </cell>
          <cell r="R161">
            <v>1774</v>
          </cell>
          <cell r="S161">
            <v>1840</v>
          </cell>
          <cell r="T161">
            <v>1840</v>
          </cell>
          <cell r="U161">
            <v>1920</v>
          </cell>
          <cell r="V161">
            <v>1960</v>
          </cell>
          <cell r="W161">
            <v>1960</v>
          </cell>
          <cell r="X161">
            <v>2055</v>
          </cell>
          <cell r="Y161">
            <v>2110</v>
          </cell>
          <cell r="Z161">
            <v>2180</v>
          </cell>
          <cell r="AA161">
            <v>2550</v>
          </cell>
          <cell r="AB161">
            <v>2550</v>
          </cell>
          <cell r="AC161">
            <v>2550</v>
          </cell>
          <cell r="AD161">
            <v>2830</v>
          </cell>
          <cell r="AE161">
            <v>2880</v>
          </cell>
          <cell r="AF161">
            <v>2880</v>
          </cell>
          <cell r="AG161">
            <v>2880</v>
          </cell>
          <cell r="AH161">
            <v>3010</v>
          </cell>
          <cell r="AI161">
            <v>3010</v>
          </cell>
          <cell r="AJ161">
            <v>3160</v>
          </cell>
          <cell r="AK161">
            <v>3250</v>
          </cell>
          <cell r="AL161">
            <v>3250</v>
          </cell>
          <cell r="AM161">
            <v>3510</v>
          </cell>
          <cell r="AN161">
            <v>3920</v>
          </cell>
          <cell r="AO161">
            <v>5610</v>
          </cell>
          <cell r="AP161">
            <v>6000</v>
          </cell>
          <cell r="AQ161">
            <v>6700</v>
          </cell>
          <cell r="AR161">
            <v>7060</v>
          </cell>
          <cell r="AS161">
            <v>7060</v>
          </cell>
          <cell r="AT161">
            <v>7215</v>
          </cell>
          <cell r="AU161">
            <v>7215</v>
          </cell>
          <cell r="AV161">
            <v>7456</v>
          </cell>
          <cell r="AW161">
            <v>7456</v>
          </cell>
          <cell r="AX161">
            <v>7765</v>
          </cell>
          <cell r="AY161">
            <v>7765</v>
          </cell>
          <cell r="AZ161">
            <v>8030</v>
          </cell>
          <cell r="BA161">
            <v>8303</v>
          </cell>
          <cell r="BB161">
            <v>8130</v>
          </cell>
          <cell r="BC161">
            <v>8400</v>
          </cell>
          <cell r="BD161">
            <v>8375</v>
          </cell>
          <cell r="BE161">
            <v>8501</v>
          </cell>
          <cell r="BF161">
            <v>8558</v>
          </cell>
          <cell r="BG161">
            <v>8729</v>
          </cell>
          <cell r="BH161">
            <v>8813</v>
          </cell>
          <cell r="BI161">
            <v>9069</v>
          </cell>
          <cell r="BJ161">
            <v>9430</v>
          </cell>
          <cell r="BK161">
            <v>9927</v>
          </cell>
          <cell r="BL161">
            <v>10551</v>
          </cell>
          <cell r="BM161">
            <v>11487</v>
          </cell>
          <cell r="BN161">
            <v>12423</v>
          </cell>
          <cell r="BO161">
            <v>14838</v>
          </cell>
          <cell r="BP161">
            <v>14844</v>
          </cell>
          <cell r="BQ161">
            <v>15463</v>
          </cell>
          <cell r="BR161">
            <v>15706</v>
          </cell>
          <cell r="BS161">
            <v>15964</v>
          </cell>
          <cell r="BT161">
            <v>16105</v>
          </cell>
          <cell r="BU161">
            <v>16380</v>
          </cell>
          <cell r="BV161">
            <v>16782</v>
          </cell>
          <cell r="BW161">
            <v>17855</v>
          </cell>
          <cell r="BX161">
            <v>17962</v>
          </cell>
          <cell r="BY161">
            <v>18359</v>
          </cell>
          <cell r="BZ161">
            <v>18813</v>
          </cell>
          <cell r="CA161">
            <v>19357</v>
          </cell>
          <cell r="CB161">
            <v>19885</v>
          </cell>
          <cell r="CC161">
            <v>20553</v>
          </cell>
          <cell r="CD161">
            <v>21205</v>
          </cell>
          <cell r="CE161">
            <v>21678</v>
          </cell>
          <cell r="CF161">
            <v>22655</v>
          </cell>
          <cell r="CG161">
            <v>23873</v>
          </cell>
          <cell r="CH161">
            <v>24679</v>
          </cell>
          <cell r="CI161">
            <v>25228</v>
          </cell>
          <cell r="CJ161">
            <v>25632</v>
          </cell>
          <cell r="CK161">
            <v>26330</v>
          </cell>
          <cell r="CL161">
            <v>26935</v>
          </cell>
          <cell r="CM161">
            <v>27335</v>
          </cell>
          <cell r="CN161">
            <v>28001</v>
          </cell>
          <cell r="CO161">
            <v>28568</v>
          </cell>
          <cell r="CP161">
            <v>29039</v>
          </cell>
          <cell r="CQ161">
            <v>29451</v>
          </cell>
          <cell r="CR161">
            <v>29785</v>
          </cell>
          <cell r="CS161">
            <v>30289</v>
          </cell>
          <cell r="CT161">
            <v>30886</v>
          </cell>
          <cell r="CU161">
            <v>31415</v>
          </cell>
          <cell r="CV161">
            <v>31600</v>
          </cell>
          <cell r="CW161">
            <v>32044</v>
          </cell>
          <cell r="CX161">
            <v>32279</v>
          </cell>
          <cell r="CY161">
            <v>32914</v>
          </cell>
          <cell r="CZ161">
            <v>33374</v>
          </cell>
          <cell r="DA161">
            <v>33592</v>
          </cell>
          <cell r="DB161">
            <v>33355</v>
          </cell>
          <cell r="DC161">
            <v>32762</v>
          </cell>
          <cell r="DD161">
            <v>33110</v>
          </cell>
          <cell r="DE161">
            <v>33313</v>
          </cell>
          <cell r="DF161">
            <v>33365</v>
          </cell>
          <cell r="DG161">
            <v>33497</v>
          </cell>
          <cell r="DH161">
            <v>33772</v>
          </cell>
          <cell r="DI161">
            <v>33351</v>
          </cell>
          <cell r="DJ161">
            <v>32652</v>
          </cell>
          <cell r="DK161">
            <v>33780</v>
          </cell>
          <cell r="DL161">
            <v>33409</v>
          </cell>
          <cell r="DM161">
            <v>32273</v>
          </cell>
          <cell r="DN161">
            <v>32720</v>
          </cell>
          <cell r="DO161">
            <v>32405</v>
          </cell>
          <cell r="DP161">
            <v>33618</v>
          </cell>
          <cell r="DQ161">
            <v>33440</v>
          </cell>
          <cell r="DR161">
            <v>32956</v>
          </cell>
          <cell r="DS161">
            <v>33616</v>
          </cell>
          <cell r="DT161">
            <v>32846</v>
          </cell>
          <cell r="DU161">
            <v>32203</v>
          </cell>
          <cell r="DV161">
            <v>32061</v>
          </cell>
          <cell r="DW161">
            <v>32727</v>
          </cell>
          <cell r="DX161">
            <v>34021</v>
          </cell>
          <cell r="DY161">
            <v>34100</v>
          </cell>
          <cell r="DZ161">
            <v>33503</v>
          </cell>
          <cell r="EA161">
            <v>33769</v>
          </cell>
          <cell r="EB161">
            <v>33758</v>
          </cell>
          <cell r="EC161">
            <v>33485</v>
          </cell>
          <cell r="ED161">
            <v>32552</v>
          </cell>
          <cell r="EE161">
            <v>30393</v>
          </cell>
          <cell r="EF161">
            <v>29110</v>
          </cell>
          <cell r="EG161">
            <v>29364</v>
          </cell>
          <cell r="EH161">
            <v>27500</v>
          </cell>
          <cell r="EI161">
            <v>27500</v>
          </cell>
          <cell r="EJ161">
            <v>27900</v>
          </cell>
          <cell r="EK161">
            <v>27900</v>
          </cell>
          <cell r="EL161">
            <v>2.9849000000000001</v>
          </cell>
          <cell r="EM161">
            <v>2.92</v>
          </cell>
          <cell r="EN161">
            <v>2.85</v>
          </cell>
          <cell r="EO161">
            <v>2.94</v>
          </cell>
          <cell r="EP161">
            <v>2.94</v>
          </cell>
          <cell r="EQ161">
            <v>3.11</v>
          </cell>
          <cell r="ER161">
            <v>3.1</v>
          </cell>
          <cell r="ES161">
            <v>2.96</v>
          </cell>
          <cell r="ET161">
            <v>2.95</v>
          </cell>
          <cell r="EU161">
            <v>2.91</v>
          </cell>
          <cell r="EV161">
            <v>2.82</v>
          </cell>
          <cell r="EW161">
            <v>2.75</v>
          </cell>
          <cell r="EX161">
            <v>2.9</v>
          </cell>
          <cell r="EY161">
            <v>2.8</v>
          </cell>
          <cell r="EZ161">
            <v>2.8</v>
          </cell>
        </row>
        <row r="162">
          <cell r="A162" t="str">
            <v>Russian Federation</v>
          </cell>
          <cell r="B162" t="str">
            <v>Russian Ruble</v>
          </cell>
          <cell r="C162" t="str">
            <v>RUB</v>
          </cell>
          <cell r="D162">
            <v>1200</v>
          </cell>
          <cell r="E162">
            <v>1550</v>
          </cell>
          <cell r="F162">
            <v>1650</v>
          </cell>
          <cell r="G162">
            <v>1755</v>
          </cell>
          <cell r="H162">
            <v>1805</v>
          </cell>
          <cell r="I162">
            <v>1805</v>
          </cell>
          <cell r="J162">
            <v>1965</v>
          </cell>
          <cell r="K162">
            <v>2052</v>
          </cell>
          <cell r="L162">
            <v>2144</v>
          </cell>
          <cell r="M162">
            <v>4000</v>
          </cell>
          <cell r="N162">
            <v>3030</v>
          </cell>
          <cell r="O162">
            <v>3200</v>
          </cell>
          <cell r="P162">
            <v>3540</v>
          </cell>
          <cell r="Q162">
            <v>3950</v>
          </cell>
          <cell r="R162">
            <v>4400</v>
          </cell>
          <cell r="S162">
            <v>4860</v>
          </cell>
          <cell r="T162">
            <v>5080</v>
          </cell>
          <cell r="U162">
            <v>5080</v>
          </cell>
          <cell r="V162">
            <v>4600</v>
          </cell>
          <cell r="W162">
            <v>4420</v>
          </cell>
          <cell r="X162">
            <v>4420</v>
          </cell>
          <cell r="Y162">
            <v>4470</v>
          </cell>
          <cell r="Z162">
            <v>4470</v>
          </cell>
          <cell r="AA162">
            <v>4470</v>
          </cell>
          <cell r="AB162">
            <v>4640</v>
          </cell>
          <cell r="AC162">
            <v>4640</v>
          </cell>
          <cell r="AD162">
            <v>4640</v>
          </cell>
          <cell r="AE162">
            <v>4850</v>
          </cell>
          <cell r="AF162">
            <v>4850</v>
          </cell>
          <cell r="AG162">
            <v>5010</v>
          </cell>
          <cell r="AH162">
            <v>5070</v>
          </cell>
          <cell r="AI162">
            <v>5070</v>
          </cell>
          <cell r="AJ162">
            <v>5330</v>
          </cell>
          <cell r="AK162">
            <v>5390</v>
          </cell>
          <cell r="AL162">
            <v>5445</v>
          </cell>
          <cell r="AM162">
            <v>5510</v>
          </cell>
          <cell r="AN162">
            <v>5510</v>
          </cell>
          <cell r="AO162">
            <v>5620</v>
          </cell>
          <cell r="AP162">
            <v>5620</v>
          </cell>
          <cell r="AQ162">
            <v>5720</v>
          </cell>
          <cell r="AR162">
            <v>5720</v>
          </cell>
          <cell r="AS162">
            <v>5720</v>
          </cell>
          <cell r="AT162">
            <v>5760</v>
          </cell>
          <cell r="AU162">
            <v>5760</v>
          </cell>
          <cell r="AV162">
            <v>5820</v>
          </cell>
          <cell r="AW162">
            <v>5820</v>
          </cell>
          <cell r="AX162">
            <v>5820</v>
          </cell>
          <cell r="AY162">
            <v>5900</v>
          </cell>
          <cell r="AZ162">
            <v>5.9</v>
          </cell>
          <cell r="BA162">
            <v>6.02</v>
          </cell>
          <cell r="BB162">
            <v>6.06</v>
          </cell>
          <cell r="BC162">
            <v>6.1</v>
          </cell>
          <cell r="BD162">
            <v>6.13</v>
          </cell>
          <cell r="BE162">
            <v>6.1619999999999999</v>
          </cell>
          <cell r="BF162">
            <v>6.22</v>
          </cell>
          <cell r="BG162">
            <v>6.2350000000000003</v>
          </cell>
          <cell r="BH162">
            <v>13</v>
          </cell>
          <cell r="BI162">
            <v>15</v>
          </cell>
          <cell r="BJ162">
            <v>16.670000000000002</v>
          </cell>
          <cell r="BK162">
            <v>20.079999999999998</v>
          </cell>
          <cell r="BL162">
            <v>20.99</v>
          </cell>
          <cell r="BM162">
            <v>22.95</v>
          </cell>
          <cell r="BN162">
            <v>23.02</v>
          </cell>
          <cell r="BO162">
            <v>24.18</v>
          </cell>
          <cell r="BP162">
            <v>24.18</v>
          </cell>
          <cell r="BQ162">
            <v>24.18</v>
          </cell>
          <cell r="BR162">
            <v>24.18</v>
          </cell>
          <cell r="BS162">
            <v>24.18</v>
          </cell>
          <cell r="BT162">
            <v>24.8</v>
          </cell>
          <cell r="BU162">
            <v>25.12</v>
          </cell>
          <cell r="BV162">
            <v>26.15</v>
          </cell>
          <cell r="BW162">
            <v>26.43</v>
          </cell>
          <cell r="BX162">
            <v>27</v>
          </cell>
          <cell r="BY162">
            <v>28.55</v>
          </cell>
          <cell r="BZ162">
            <v>28.7</v>
          </cell>
          <cell r="CA162">
            <v>28.31</v>
          </cell>
          <cell r="CB162">
            <v>28.49</v>
          </cell>
          <cell r="CC162">
            <v>28.27</v>
          </cell>
          <cell r="CD162">
            <v>28.13</v>
          </cell>
          <cell r="CE162">
            <v>27.7</v>
          </cell>
          <cell r="CF162">
            <v>27.7</v>
          </cell>
          <cell r="CG162">
            <v>27.82</v>
          </cell>
          <cell r="CH162">
            <v>27.82</v>
          </cell>
          <cell r="CI162">
            <v>27.86</v>
          </cell>
          <cell r="CJ162">
            <v>27.85</v>
          </cell>
          <cell r="CK162">
            <v>28.36</v>
          </cell>
          <cell r="CL162">
            <v>28.76</v>
          </cell>
          <cell r="CM162">
            <v>28.76</v>
          </cell>
          <cell r="CN162">
            <v>28.9</v>
          </cell>
          <cell r="CO162">
            <v>29.1</v>
          </cell>
          <cell r="CP162">
            <v>29.12</v>
          </cell>
          <cell r="CQ162">
            <v>29.27</v>
          </cell>
          <cell r="CR162">
            <v>29.36</v>
          </cell>
          <cell r="CS162">
            <v>29.45</v>
          </cell>
          <cell r="CT162">
            <v>29.7</v>
          </cell>
          <cell r="CU162">
            <v>29.93</v>
          </cell>
          <cell r="CV162">
            <v>30.21</v>
          </cell>
          <cell r="CW162">
            <v>30.21</v>
          </cell>
          <cell r="CX162">
            <v>30.93</v>
          </cell>
          <cell r="CY162">
            <v>31.14</v>
          </cell>
          <cell r="CZ162">
            <v>31.2</v>
          </cell>
          <cell r="DA162">
            <v>31.3</v>
          </cell>
          <cell r="DB162">
            <v>31.48</v>
          </cell>
          <cell r="DC162">
            <v>31.51</v>
          </cell>
          <cell r="DD162">
            <v>31.51</v>
          </cell>
          <cell r="DE162">
            <v>31.64</v>
          </cell>
          <cell r="DF162">
            <v>31.74</v>
          </cell>
          <cell r="DG162">
            <v>31.84</v>
          </cell>
          <cell r="DH162">
            <v>31.84</v>
          </cell>
          <cell r="DI162">
            <v>31.8</v>
          </cell>
          <cell r="DJ162">
            <v>31.6</v>
          </cell>
          <cell r="DK162">
            <v>31.4</v>
          </cell>
          <cell r="DL162">
            <v>31.1</v>
          </cell>
          <cell r="DM162">
            <v>30.72</v>
          </cell>
          <cell r="DN162">
            <v>30.37</v>
          </cell>
          <cell r="DO162">
            <v>30.4</v>
          </cell>
          <cell r="DP162">
            <v>30.3</v>
          </cell>
          <cell r="DQ162">
            <v>30.5</v>
          </cell>
          <cell r="DR162">
            <v>29.9</v>
          </cell>
          <cell r="DS162">
            <v>29.7</v>
          </cell>
          <cell r="DT162">
            <v>29.3</v>
          </cell>
          <cell r="DU162">
            <v>28.5</v>
          </cell>
          <cell r="DV162">
            <v>28.5</v>
          </cell>
          <cell r="DW162">
            <v>28.5</v>
          </cell>
          <cell r="DX162">
            <v>28.87</v>
          </cell>
          <cell r="DY162">
            <v>29</v>
          </cell>
          <cell r="DZ162">
            <v>29.03</v>
          </cell>
          <cell r="EA162">
            <v>29.09</v>
          </cell>
          <cell r="EB162">
            <v>29.228999999999999</v>
          </cell>
          <cell r="EC162">
            <v>29.27</v>
          </cell>
          <cell r="ED162">
            <v>28.7</v>
          </cell>
          <cell r="EE162">
            <v>28.2</v>
          </cell>
          <cell r="EF162">
            <v>27.81</v>
          </cell>
          <cell r="EG162">
            <v>28.12</v>
          </cell>
          <cell r="EH162">
            <v>27.74</v>
          </cell>
          <cell r="EI162">
            <v>27.6</v>
          </cell>
          <cell r="EJ162">
            <v>27.7</v>
          </cell>
          <cell r="EK162">
            <v>28</v>
          </cell>
          <cell r="EL162">
            <v>28.6</v>
          </cell>
          <cell r="EM162">
            <v>28.6</v>
          </cell>
          <cell r="EN162">
            <v>28.5</v>
          </cell>
          <cell r="EO162">
            <v>28.4</v>
          </cell>
          <cell r="EP162">
            <v>28.6</v>
          </cell>
          <cell r="EQ162">
            <v>28.8</v>
          </cell>
          <cell r="ER162">
            <v>28.7</v>
          </cell>
          <cell r="ES162">
            <v>28</v>
          </cell>
          <cell r="ET162">
            <v>28.19</v>
          </cell>
          <cell r="EU162">
            <v>27.7</v>
          </cell>
          <cell r="EV162">
            <v>27.5</v>
          </cell>
          <cell r="EW162">
            <v>27</v>
          </cell>
          <cell r="EX162">
            <v>26.79</v>
          </cell>
          <cell r="EY162">
            <v>26.85</v>
          </cell>
          <cell r="EZ162">
            <v>26.56</v>
          </cell>
        </row>
        <row r="163">
          <cell r="A163" t="str">
            <v>Rwanda</v>
          </cell>
          <cell r="B163" t="str">
            <v>Rwanda Franc</v>
          </cell>
          <cell r="C163" t="str">
            <v>RWF</v>
          </cell>
          <cell r="D163">
            <v>144</v>
          </cell>
          <cell r="E163">
            <v>144</v>
          </cell>
          <cell r="F163">
            <v>144</v>
          </cell>
          <cell r="G163">
            <v>144</v>
          </cell>
          <cell r="H163">
            <v>144</v>
          </cell>
          <cell r="I163">
            <v>144</v>
          </cell>
          <cell r="J163">
            <v>144</v>
          </cell>
          <cell r="K163">
            <v>144</v>
          </cell>
          <cell r="L163">
            <v>144</v>
          </cell>
          <cell r="M163">
            <v>144</v>
          </cell>
          <cell r="N163">
            <v>210</v>
          </cell>
          <cell r="O163">
            <v>210</v>
          </cell>
          <cell r="P163">
            <v>137</v>
          </cell>
          <cell r="Q163">
            <v>137</v>
          </cell>
          <cell r="R163">
            <v>223</v>
          </cell>
          <cell r="S163">
            <v>239</v>
          </cell>
          <cell r="T163">
            <v>247</v>
          </cell>
          <cell r="U163">
            <v>264</v>
          </cell>
          <cell r="V163">
            <v>287</v>
          </cell>
          <cell r="W163">
            <v>325</v>
          </cell>
          <cell r="X163">
            <v>305</v>
          </cell>
          <cell r="Y163">
            <v>305</v>
          </cell>
          <cell r="Z163">
            <v>305</v>
          </cell>
          <cell r="AA163">
            <v>296</v>
          </cell>
          <cell r="AB163">
            <v>296</v>
          </cell>
          <cell r="AC163">
            <v>296</v>
          </cell>
          <cell r="AD163">
            <v>308</v>
          </cell>
          <cell r="AE163">
            <v>300</v>
          </cell>
          <cell r="AF163">
            <v>300</v>
          </cell>
          <cell r="AG163">
            <v>300</v>
          </cell>
          <cell r="AH163">
            <v>307</v>
          </cell>
          <cell r="AI163">
            <v>307</v>
          </cell>
          <cell r="AJ163">
            <v>307</v>
          </cell>
          <cell r="AK163">
            <v>307</v>
          </cell>
          <cell r="AL163">
            <v>307</v>
          </cell>
          <cell r="AM163">
            <v>307</v>
          </cell>
          <cell r="AN163">
            <v>311</v>
          </cell>
          <cell r="AO163">
            <v>300</v>
          </cell>
          <cell r="AP163">
            <v>300</v>
          </cell>
          <cell r="AQ163">
            <v>300</v>
          </cell>
          <cell r="AR163">
            <v>300</v>
          </cell>
          <cell r="AS163">
            <v>300</v>
          </cell>
          <cell r="AT163">
            <v>300</v>
          </cell>
          <cell r="AU163">
            <v>291</v>
          </cell>
          <cell r="AV163">
            <v>291</v>
          </cell>
          <cell r="AW163">
            <v>296</v>
          </cell>
          <cell r="AX163">
            <v>296</v>
          </cell>
          <cell r="AY163">
            <v>296</v>
          </cell>
          <cell r="AZ163">
            <v>296</v>
          </cell>
          <cell r="BA163">
            <v>297.76600000000002</v>
          </cell>
          <cell r="BB163">
            <v>305.60000000000002</v>
          </cell>
          <cell r="BC163">
            <v>307.32</v>
          </cell>
          <cell r="BD163">
            <v>304.86</v>
          </cell>
          <cell r="BE163">
            <v>305.83999999999997</v>
          </cell>
          <cell r="BF163">
            <v>301.41000000000003</v>
          </cell>
          <cell r="BG163">
            <v>307.32</v>
          </cell>
          <cell r="BH163">
            <v>314.21499999999997</v>
          </cell>
          <cell r="BI163">
            <v>315.69299999999998</v>
          </cell>
          <cell r="BJ163">
            <v>319.87900000000002</v>
          </cell>
          <cell r="BK163">
            <v>323.08</v>
          </cell>
          <cell r="BL163">
            <v>324.065</v>
          </cell>
          <cell r="BM163">
            <v>325.09300000000002</v>
          </cell>
          <cell r="BN163">
            <v>327.71</v>
          </cell>
          <cell r="BO163">
            <v>330.22190000000001</v>
          </cell>
          <cell r="BP163">
            <v>330.46800000000002</v>
          </cell>
          <cell r="BQ163">
            <v>329</v>
          </cell>
          <cell r="BR163">
            <v>332.142</v>
          </cell>
          <cell r="BS163">
            <v>331.94499999999999</v>
          </cell>
          <cell r="BT163">
            <v>329.97500000000002</v>
          </cell>
          <cell r="BU163">
            <v>336.75</v>
          </cell>
          <cell r="BV163">
            <v>332</v>
          </cell>
          <cell r="BW163">
            <v>338.98</v>
          </cell>
          <cell r="BX163">
            <v>338.98</v>
          </cell>
          <cell r="BY163">
            <v>347.45499999999998</v>
          </cell>
          <cell r="BZ163">
            <v>359.41899999999998</v>
          </cell>
          <cell r="CA163">
            <v>362.41</v>
          </cell>
          <cell r="CB163">
            <v>366.89600000000002</v>
          </cell>
          <cell r="CC163">
            <v>376.26799999999997</v>
          </cell>
          <cell r="CD163">
            <v>382.35</v>
          </cell>
          <cell r="CE163">
            <v>395.01100000000002</v>
          </cell>
          <cell r="CF163">
            <v>406.07799999999997</v>
          </cell>
          <cell r="CG163">
            <v>413.95400000000001</v>
          </cell>
          <cell r="CH163">
            <v>417.84300000000002</v>
          </cell>
          <cell r="CI163">
            <v>428.71</v>
          </cell>
          <cell r="CJ163">
            <v>427.5</v>
          </cell>
          <cell r="CK163">
            <v>427</v>
          </cell>
          <cell r="CL163">
            <v>429</v>
          </cell>
          <cell r="CM163">
            <v>429.05</v>
          </cell>
          <cell r="CN163">
            <v>429.05</v>
          </cell>
          <cell r="CO163">
            <v>432.51</v>
          </cell>
          <cell r="CP163">
            <v>434.35</v>
          </cell>
          <cell r="CQ163">
            <v>431</v>
          </cell>
          <cell r="CR163">
            <v>435</v>
          </cell>
          <cell r="CS163">
            <v>440</v>
          </cell>
          <cell r="CT163">
            <v>447.8</v>
          </cell>
          <cell r="CU163">
            <v>452</v>
          </cell>
          <cell r="CV163">
            <v>454</v>
          </cell>
          <cell r="CW163">
            <v>456</v>
          </cell>
          <cell r="CX163">
            <v>456</v>
          </cell>
          <cell r="CY163">
            <v>456</v>
          </cell>
          <cell r="CZ163">
            <v>459</v>
          </cell>
          <cell r="DA163">
            <v>462</v>
          </cell>
          <cell r="DB163">
            <v>464</v>
          </cell>
          <cell r="DC163">
            <v>466</v>
          </cell>
          <cell r="DD163">
            <v>480</v>
          </cell>
          <cell r="DE163">
            <v>481</v>
          </cell>
          <cell r="DF163">
            <v>486</v>
          </cell>
          <cell r="DG163">
            <v>495</v>
          </cell>
          <cell r="DH163">
            <v>507</v>
          </cell>
          <cell r="DI163">
            <v>509</v>
          </cell>
          <cell r="DJ163">
            <v>509</v>
          </cell>
          <cell r="DK163">
            <v>508</v>
          </cell>
          <cell r="DL163">
            <v>519</v>
          </cell>
          <cell r="DM163">
            <v>524</v>
          </cell>
          <cell r="DN163">
            <v>530</v>
          </cell>
          <cell r="DO163">
            <v>537</v>
          </cell>
          <cell r="DP163">
            <v>547</v>
          </cell>
          <cell r="DQ163">
            <v>552.37199999999996</v>
          </cell>
          <cell r="DR163">
            <v>555.58000000000004</v>
          </cell>
          <cell r="DS163">
            <v>555.58000000000004</v>
          </cell>
          <cell r="DT163">
            <v>572</v>
          </cell>
          <cell r="DU163">
            <v>579</v>
          </cell>
          <cell r="DV163">
            <v>577</v>
          </cell>
          <cell r="DW163">
            <v>578</v>
          </cell>
          <cell r="DX163">
            <v>578</v>
          </cell>
          <cell r="DY163">
            <v>577</v>
          </cell>
          <cell r="DZ163">
            <v>575.32000000000005</v>
          </cell>
          <cell r="EA163">
            <v>574.91999999999996</v>
          </cell>
          <cell r="EB163">
            <v>574.93600000000004</v>
          </cell>
          <cell r="EC163">
            <v>574.93600000000004</v>
          </cell>
          <cell r="ED163">
            <v>567</v>
          </cell>
          <cell r="EE163">
            <v>565</v>
          </cell>
          <cell r="EF163">
            <v>564</v>
          </cell>
          <cell r="EG163">
            <v>564</v>
          </cell>
          <cell r="EH163">
            <v>564</v>
          </cell>
          <cell r="EI163">
            <v>556</v>
          </cell>
          <cell r="EJ163">
            <v>556</v>
          </cell>
          <cell r="EK163">
            <v>556</v>
          </cell>
          <cell r="EL163">
            <v>556</v>
          </cell>
          <cell r="EM163">
            <v>556</v>
          </cell>
          <cell r="EN163">
            <v>556</v>
          </cell>
          <cell r="EO163">
            <v>556</v>
          </cell>
          <cell r="EP163">
            <v>556</v>
          </cell>
          <cell r="EQ163">
            <v>0</v>
          </cell>
          <cell r="ER163">
            <v>556</v>
          </cell>
          <cell r="ES163">
            <v>556</v>
          </cell>
          <cell r="ET163">
            <v>556</v>
          </cell>
          <cell r="EU163">
            <v>556</v>
          </cell>
          <cell r="EV163">
            <v>556</v>
          </cell>
          <cell r="EW163">
            <v>550</v>
          </cell>
          <cell r="EX163">
            <v>550</v>
          </cell>
          <cell r="EY163">
            <v>550</v>
          </cell>
          <cell r="EZ163">
            <v>550.33000000000004</v>
          </cell>
        </row>
        <row r="164">
          <cell r="A164" t="str">
            <v>Saint Kitts and Nevis</v>
          </cell>
          <cell r="B164" t="str">
            <v>E.C. Dollar</v>
          </cell>
          <cell r="C164" t="str">
            <v>XCD</v>
          </cell>
          <cell r="D164">
            <v>2.7</v>
          </cell>
          <cell r="E164">
            <v>2.7</v>
          </cell>
          <cell r="F164">
            <v>2.7</v>
          </cell>
          <cell r="G164">
            <v>2.7</v>
          </cell>
          <cell r="H164">
            <v>2.7</v>
          </cell>
          <cell r="I164">
            <v>2.7</v>
          </cell>
          <cell r="J164">
            <v>2.7</v>
          </cell>
          <cell r="K164">
            <v>2.7</v>
          </cell>
          <cell r="L164">
            <v>2.7</v>
          </cell>
          <cell r="M164">
            <v>2.7</v>
          </cell>
          <cell r="N164">
            <v>2.7</v>
          </cell>
          <cell r="O164">
            <v>2.7</v>
          </cell>
          <cell r="P164">
            <v>2.7</v>
          </cell>
          <cell r="Q164">
            <v>2.7</v>
          </cell>
          <cell r="R164">
            <v>2.7</v>
          </cell>
          <cell r="S164">
            <v>2.7</v>
          </cell>
          <cell r="T164">
            <v>2.7</v>
          </cell>
          <cell r="U164">
            <v>2.7</v>
          </cell>
          <cell r="V164">
            <v>2.7</v>
          </cell>
          <cell r="W164">
            <v>2.7</v>
          </cell>
          <cell r="X164">
            <v>2.7</v>
          </cell>
          <cell r="Y164">
            <v>2.7</v>
          </cell>
          <cell r="Z164">
            <v>2.7</v>
          </cell>
          <cell r="AA164">
            <v>2.7</v>
          </cell>
          <cell r="AB164">
            <v>2.7</v>
          </cell>
          <cell r="AC164">
            <v>2.7</v>
          </cell>
          <cell r="AD164">
            <v>2.7</v>
          </cell>
          <cell r="AE164">
            <v>2.7</v>
          </cell>
          <cell r="AF164">
            <v>2.7</v>
          </cell>
          <cell r="AG164">
            <v>2.7</v>
          </cell>
          <cell r="AH164">
            <v>2.7</v>
          </cell>
          <cell r="AI164">
            <v>2.7</v>
          </cell>
          <cell r="AJ164">
            <v>2.7</v>
          </cell>
          <cell r="AK164">
            <v>2.7</v>
          </cell>
          <cell r="AL164">
            <v>2.7</v>
          </cell>
          <cell r="AM164">
            <v>2.7</v>
          </cell>
          <cell r="AN164">
            <v>2.7</v>
          </cell>
          <cell r="AO164">
            <v>2.7</v>
          </cell>
          <cell r="AP164">
            <v>2.7</v>
          </cell>
          <cell r="AQ164">
            <v>2.7</v>
          </cell>
          <cell r="AR164">
            <v>2.7</v>
          </cell>
          <cell r="AS164">
            <v>2.7</v>
          </cell>
          <cell r="AT164">
            <v>2.7</v>
          </cell>
          <cell r="AU164">
            <v>2.7</v>
          </cell>
          <cell r="AV164">
            <v>2.7</v>
          </cell>
          <cell r="AW164">
            <v>2.7</v>
          </cell>
          <cell r="AX164">
            <v>2.7</v>
          </cell>
          <cell r="AY164">
            <v>2.7</v>
          </cell>
          <cell r="AZ164">
            <v>2.7</v>
          </cell>
          <cell r="BA164">
            <v>2.7</v>
          </cell>
          <cell r="BB164">
            <v>2.7</v>
          </cell>
          <cell r="BC164">
            <v>2.7</v>
          </cell>
          <cell r="BD164">
            <v>2.7</v>
          </cell>
          <cell r="BE164">
            <v>2.7</v>
          </cell>
          <cell r="BF164">
            <v>2.7</v>
          </cell>
          <cell r="BG164">
            <v>2.7</v>
          </cell>
          <cell r="BH164">
            <v>2.7</v>
          </cell>
          <cell r="BI164">
            <v>2.7</v>
          </cell>
          <cell r="BJ164">
            <v>2.7</v>
          </cell>
          <cell r="BK164">
            <v>2.7</v>
          </cell>
          <cell r="BL164">
            <v>2.7</v>
          </cell>
          <cell r="BM164">
            <v>2.7</v>
          </cell>
          <cell r="BN164">
            <v>2.7</v>
          </cell>
          <cell r="BO164">
            <v>2.7</v>
          </cell>
          <cell r="BP164">
            <v>2.7</v>
          </cell>
          <cell r="BQ164">
            <v>2.7</v>
          </cell>
          <cell r="BR164">
            <v>2.7</v>
          </cell>
          <cell r="BS164">
            <v>2.7</v>
          </cell>
          <cell r="BT164">
            <v>2.7</v>
          </cell>
          <cell r="BU164">
            <v>2.7</v>
          </cell>
          <cell r="BV164">
            <v>2.7</v>
          </cell>
          <cell r="BW164">
            <v>2.7</v>
          </cell>
          <cell r="BX164">
            <v>2.7</v>
          </cell>
          <cell r="BY164">
            <v>2.7</v>
          </cell>
          <cell r="BZ164">
            <v>2.7</v>
          </cell>
          <cell r="CA164">
            <v>2.7</v>
          </cell>
          <cell r="CB164">
            <v>2.7</v>
          </cell>
          <cell r="CC164">
            <v>2.7</v>
          </cell>
          <cell r="CD164">
            <v>2.7</v>
          </cell>
          <cell r="CE164">
            <v>2.7</v>
          </cell>
          <cell r="CF164">
            <v>2.7</v>
          </cell>
          <cell r="CG164">
            <v>2.7</v>
          </cell>
          <cell r="CH164">
            <v>2.7</v>
          </cell>
          <cell r="CI164">
            <v>2.7</v>
          </cell>
          <cell r="CJ164">
            <v>2.7</v>
          </cell>
          <cell r="CK164">
            <v>2.7</v>
          </cell>
          <cell r="CL164">
            <v>2.7</v>
          </cell>
          <cell r="CM164">
            <v>2.7</v>
          </cell>
          <cell r="CN164">
            <v>2.7</v>
          </cell>
          <cell r="CO164">
            <v>2.7</v>
          </cell>
          <cell r="CP164">
            <v>2.7</v>
          </cell>
          <cell r="CQ164">
            <v>2.7</v>
          </cell>
          <cell r="CR164">
            <v>2.7</v>
          </cell>
          <cell r="CS164">
            <v>2.7</v>
          </cell>
          <cell r="CT164">
            <v>2.7</v>
          </cell>
          <cell r="CU164">
            <v>2.7</v>
          </cell>
          <cell r="CV164">
            <v>2.7</v>
          </cell>
          <cell r="CW164">
            <v>2.7</v>
          </cell>
          <cell r="CX164">
            <v>2.7</v>
          </cell>
          <cell r="CY164">
            <v>2.7</v>
          </cell>
          <cell r="CZ164">
            <v>2.7</v>
          </cell>
          <cell r="DA164">
            <v>2.7</v>
          </cell>
          <cell r="DB164">
            <v>2.7</v>
          </cell>
          <cell r="DC164">
            <v>2.7</v>
          </cell>
          <cell r="DD164">
            <v>2.7</v>
          </cell>
          <cell r="DE164">
            <v>2.7</v>
          </cell>
          <cell r="DF164">
            <v>2.7</v>
          </cell>
          <cell r="DG164">
            <v>2.7</v>
          </cell>
          <cell r="DH164">
            <v>2.7</v>
          </cell>
          <cell r="DI164">
            <v>2.7</v>
          </cell>
          <cell r="DJ164">
            <v>2.7</v>
          </cell>
          <cell r="DK164">
            <v>2.7</v>
          </cell>
          <cell r="DL164">
            <v>2.7</v>
          </cell>
          <cell r="DM164">
            <v>2.7</v>
          </cell>
          <cell r="DN164">
            <v>2.7</v>
          </cell>
          <cell r="DO164">
            <v>2.7</v>
          </cell>
          <cell r="DP164">
            <v>2.7</v>
          </cell>
          <cell r="DQ164">
            <v>2.7</v>
          </cell>
          <cell r="DR164">
            <v>2.7</v>
          </cell>
          <cell r="DS164">
            <v>2.7</v>
          </cell>
          <cell r="DT164">
            <v>2.7</v>
          </cell>
          <cell r="DU164">
            <v>2.7</v>
          </cell>
          <cell r="DV164">
            <v>2.7</v>
          </cell>
          <cell r="DW164">
            <v>2.7</v>
          </cell>
          <cell r="DX164">
            <v>2.7</v>
          </cell>
          <cell r="DY164">
            <v>2.7</v>
          </cell>
          <cell r="DZ164">
            <v>2.7</v>
          </cell>
          <cell r="EA164">
            <v>2.7</v>
          </cell>
          <cell r="EB164">
            <v>2.7</v>
          </cell>
          <cell r="EC164">
            <v>2.7</v>
          </cell>
          <cell r="ED164">
            <v>2.7</v>
          </cell>
          <cell r="EE164">
            <v>2.7</v>
          </cell>
          <cell r="EF164">
            <v>2.7</v>
          </cell>
          <cell r="EG164">
            <v>2.7</v>
          </cell>
          <cell r="EH164">
            <v>2.7</v>
          </cell>
          <cell r="EI164">
            <v>2.7</v>
          </cell>
          <cell r="EJ164">
            <v>2.7</v>
          </cell>
          <cell r="EK164">
            <v>2.7</v>
          </cell>
          <cell r="EL164">
            <v>2.7</v>
          </cell>
          <cell r="EM164">
            <v>2.7</v>
          </cell>
          <cell r="EN164">
            <v>2.7</v>
          </cell>
          <cell r="EO164">
            <v>2.7</v>
          </cell>
          <cell r="EP164">
            <v>2.7</v>
          </cell>
          <cell r="EQ164">
            <v>2.7</v>
          </cell>
          <cell r="ER164">
            <v>2.7</v>
          </cell>
          <cell r="ES164">
            <v>2.7</v>
          </cell>
          <cell r="ET164">
            <v>2.7</v>
          </cell>
          <cell r="EU164">
            <v>2.7</v>
          </cell>
          <cell r="EV164">
            <v>2.7</v>
          </cell>
          <cell r="EW164">
            <v>2.7</v>
          </cell>
          <cell r="EX164">
            <v>2.7</v>
          </cell>
          <cell r="EY164">
            <v>2.7</v>
          </cell>
          <cell r="EZ164">
            <v>2.7</v>
          </cell>
        </row>
        <row r="165">
          <cell r="A165" t="str">
            <v>Saint Lucia</v>
          </cell>
          <cell r="B165" t="str">
            <v>E.C. Dollar</v>
          </cell>
          <cell r="C165" t="str">
            <v>XCD</v>
          </cell>
          <cell r="D165">
            <v>2.7</v>
          </cell>
          <cell r="E165">
            <v>2.7</v>
          </cell>
          <cell r="F165">
            <v>2.7</v>
          </cell>
          <cell r="G165">
            <v>2.7</v>
          </cell>
          <cell r="H165">
            <v>2.7</v>
          </cell>
          <cell r="I165">
            <v>2.7</v>
          </cell>
          <cell r="J165">
            <v>2.7</v>
          </cell>
          <cell r="K165">
            <v>2.7</v>
          </cell>
          <cell r="L165">
            <v>2.7</v>
          </cell>
          <cell r="M165">
            <v>2.7</v>
          </cell>
          <cell r="N165">
            <v>2.7</v>
          </cell>
          <cell r="O165">
            <v>2.7</v>
          </cell>
          <cell r="P165">
            <v>2.7</v>
          </cell>
          <cell r="Q165">
            <v>2.7</v>
          </cell>
          <cell r="R165">
            <v>2.7</v>
          </cell>
          <cell r="S165">
            <v>2.7</v>
          </cell>
          <cell r="T165">
            <v>2.7</v>
          </cell>
          <cell r="U165">
            <v>2.7</v>
          </cell>
          <cell r="V165">
            <v>2.7</v>
          </cell>
          <cell r="W165">
            <v>2.7</v>
          </cell>
          <cell r="X165">
            <v>2.7</v>
          </cell>
          <cell r="Y165">
            <v>2.7</v>
          </cell>
          <cell r="Z165">
            <v>2.7</v>
          </cell>
          <cell r="AA165">
            <v>2.7</v>
          </cell>
          <cell r="AB165">
            <v>2.7</v>
          </cell>
          <cell r="AC165">
            <v>2.7</v>
          </cell>
          <cell r="AD165">
            <v>2.7</v>
          </cell>
          <cell r="AE165">
            <v>2.7</v>
          </cell>
          <cell r="AF165">
            <v>2.7</v>
          </cell>
          <cell r="AG165">
            <v>2.7</v>
          </cell>
          <cell r="AH165">
            <v>2.7</v>
          </cell>
          <cell r="AI165">
            <v>2.7</v>
          </cell>
          <cell r="AJ165">
            <v>2.7</v>
          </cell>
          <cell r="AK165">
            <v>2.7</v>
          </cell>
          <cell r="AL165">
            <v>2.7</v>
          </cell>
          <cell r="AM165">
            <v>2.7</v>
          </cell>
          <cell r="AN165">
            <v>2.7</v>
          </cell>
          <cell r="AO165">
            <v>2.7</v>
          </cell>
          <cell r="AP165">
            <v>2.7</v>
          </cell>
          <cell r="AQ165">
            <v>2.7</v>
          </cell>
          <cell r="AR165">
            <v>2.7</v>
          </cell>
          <cell r="AS165">
            <v>2.7</v>
          </cell>
          <cell r="AT165">
            <v>2.7</v>
          </cell>
          <cell r="AU165">
            <v>2.7</v>
          </cell>
          <cell r="AV165">
            <v>2.7</v>
          </cell>
          <cell r="AW165">
            <v>2.7</v>
          </cell>
          <cell r="AX165">
            <v>2.7</v>
          </cell>
          <cell r="AY165">
            <v>2.7</v>
          </cell>
          <cell r="AZ165">
            <v>2.7</v>
          </cell>
          <cell r="BA165">
            <v>2.7</v>
          </cell>
          <cell r="BB165">
            <v>2.7</v>
          </cell>
          <cell r="BC165">
            <v>2.7</v>
          </cell>
          <cell r="BD165">
            <v>2.7</v>
          </cell>
          <cell r="BE165">
            <v>2.7</v>
          </cell>
          <cell r="BF165">
            <v>2.7</v>
          </cell>
          <cell r="BG165">
            <v>2.7</v>
          </cell>
          <cell r="BH165">
            <v>2.7</v>
          </cell>
          <cell r="BI165">
            <v>2.7</v>
          </cell>
          <cell r="BJ165">
            <v>2.7</v>
          </cell>
          <cell r="BK165">
            <v>2.7</v>
          </cell>
          <cell r="BL165">
            <v>2.7</v>
          </cell>
          <cell r="BM165">
            <v>2.7</v>
          </cell>
          <cell r="BN165">
            <v>2.7</v>
          </cell>
          <cell r="BO165">
            <v>2.7</v>
          </cell>
          <cell r="BP165">
            <v>2.7</v>
          </cell>
          <cell r="BQ165">
            <v>2.7</v>
          </cell>
          <cell r="BR165">
            <v>2.7</v>
          </cell>
          <cell r="BS165">
            <v>2.7</v>
          </cell>
          <cell r="BT165">
            <v>2.7</v>
          </cell>
          <cell r="BU165">
            <v>2.7</v>
          </cell>
          <cell r="BV165">
            <v>2.7</v>
          </cell>
          <cell r="BW165">
            <v>2.7</v>
          </cell>
          <cell r="BX165">
            <v>2.7</v>
          </cell>
          <cell r="BY165">
            <v>2.7</v>
          </cell>
          <cell r="BZ165">
            <v>2.7</v>
          </cell>
          <cell r="CA165">
            <v>2.7</v>
          </cell>
          <cell r="CB165">
            <v>2.7</v>
          </cell>
          <cell r="CC165">
            <v>2.7</v>
          </cell>
          <cell r="CD165">
            <v>2.7</v>
          </cell>
          <cell r="CE165">
            <v>2.7</v>
          </cell>
          <cell r="CF165">
            <v>2.7</v>
          </cell>
          <cell r="CG165">
            <v>2.7</v>
          </cell>
          <cell r="CH165">
            <v>2.7</v>
          </cell>
          <cell r="CI165">
            <v>2.7</v>
          </cell>
          <cell r="CJ165">
            <v>2.7</v>
          </cell>
          <cell r="CK165">
            <v>2.7</v>
          </cell>
          <cell r="CL165">
            <v>2.7</v>
          </cell>
          <cell r="CM165">
            <v>2.7</v>
          </cell>
          <cell r="CN165">
            <v>2.7</v>
          </cell>
          <cell r="CO165">
            <v>2.7</v>
          </cell>
          <cell r="CP165">
            <v>2.7</v>
          </cell>
          <cell r="CQ165">
            <v>2.7</v>
          </cell>
          <cell r="CR165">
            <v>2.7</v>
          </cell>
          <cell r="CS165">
            <v>2.7</v>
          </cell>
          <cell r="CT165">
            <v>2.7</v>
          </cell>
          <cell r="CU165">
            <v>2.7</v>
          </cell>
          <cell r="CV165">
            <v>2.7</v>
          </cell>
          <cell r="CW165">
            <v>2.7</v>
          </cell>
          <cell r="CX165">
            <v>2.7</v>
          </cell>
          <cell r="CY165">
            <v>2.7</v>
          </cell>
          <cell r="CZ165">
            <v>2.7</v>
          </cell>
          <cell r="DA165">
            <v>2.7</v>
          </cell>
          <cell r="DB165">
            <v>2.7</v>
          </cell>
          <cell r="DC165">
            <v>2.7</v>
          </cell>
          <cell r="DD165">
            <v>2.7</v>
          </cell>
          <cell r="DE165">
            <v>2.7</v>
          </cell>
          <cell r="DF165">
            <v>2.7</v>
          </cell>
          <cell r="DG165">
            <v>2.7</v>
          </cell>
          <cell r="DH165">
            <v>2.7</v>
          </cell>
          <cell r="DI165">
            <v>2.7</v>
          </cell>
          <cell r="DJ165">
            <v>2.7</v>
          </cell>
          <cell r="DK165">
            <v>2.7</v>
          </cell>
          <cell r="DL165">
            <v>2.7</v>
          </cell>
          <cell r="DM165">
            <v>2.7</v>
          </cell>
          <cell r="DN165">
            <v>2.7</v>
          </cell>
          <cell r="DO165">
            <v>2.7</v>
          </cell>
          <cell r="DP165">
            <v>2.7</v>
          </cell>
          <cell r="DQ165">
            <v>2.7</v>
          </cell>
          <cell r="DR165">
            <v>2.7</v>
          </cell>
          <cell r="DS165">
            <v>2.7</v>
          </cell>
          <cell r="DT165">
            <v>2.7</v>
          </cell>
          <cell r="DU165">
            <v>2.7</v>
          </cell>
          <cell r="DV165">
            <v>2.7</v>
          </cell>
          <cell r="DW165">
            <v>2.7</v>
          </cell>
          <cell r="DX165">
            <v>2.7</v>
          </cell>
          <cell r="DY165">
            <v>2.7</v>
          </cell>
          <cell r="DZ165">
            <v>2.7</v>
          </cell>
          <cell r="EA165">
            <v>2.7</v>
          </cell>
          <cell r="EB165">
            <v>2.7</v>
          </cell>
          <cell r="EC165">
            <v>2.7</v>
          </cell>
          <cell r="ED165">
            <v>2.7</v>
          </cell>
          <cell r="EE165">
            <v>2.7</v>
          </cell>
          <cell r="EF165">
            <v>2.7</v>
          </cell>
          <cell r="EG165">
            <v>2.7</v>
          </cell>
          <cell r="EH165">
            <v>2.7</v>
          </cell>
          <cell r="EI165">
            <v>2.7</v>
          </cell>
          <cell r="EJ165">
            <v>2.7</v>
          </cell>
          <cell r="EK165">
            <v>2.7</v>
          </cell>
          <cell r="EL165">
            <v>2.7</v>
          </cell>
          <cell r="EM165">
            <v>2.7</v>
          </cell>
          <cell r="EN165">
            <v>2.7</v>
          </cell>
          <cell r="EO165">
            <v>2.7</v>
          </cell>
          <cell r="EP165">
            <v>2.7</v>
          </cell>
          <cell r="EQ165">
            <v>2.7</v>
          </cell>
          <cell r="ER165">
            <v>2.7</v>
          </cell>
          <cell r="ES165">
            <v>2.7</v>
          </cell>
          <cell r="ET165">
            <v>2.7</v>
          </cell>
          <cell r="EU165">
            <v>2.7</v>
          </cell>
          <cell r="EV165">
            <v>2.7</v>
          </cell>
          <cell r="EW165">
            <v>2.7</v>
          </cell>
          <cell r="EX165">
            <v>2.7</v>
          </cell>
          <cell r="EY165">
            <v>2.7</v>
          </cell>
          <cell r="EZ165">
            <v>2.7</v>
          </cell>
        </row>
        <row r="166">
          <cell r="A166" t="str">
            <v>Saint Vincent&amp;Grenadines</v>
          </cell>
          <cell r="B166" t="str">
            <v>E.C. Dollar</v>
          </cell>
          <cell r="C166" t="str">
            <v>XCD</v>
          </cell>
          <cell r="D166">
            <v>2.7</v>
          </cell>
          <cell r="E166">
            <v>2.7</v>
          </cell>
          <cell r="F166">
            <v>2.7</v>
          </cell>
          <cell r="G166">
            <v>2.7</v>
          </cell>
          <cell r="H166">
            <v>2.7</v>
          </cell>
          <cell r="I166">
            <v>2.7</v>
          </cell>
          <cell r="J166">
            <v>2.7</v>
          </cell>
          <cell r="K166">
            <v>2.7</v>
          </cell>
          <cell r="L166">
            <v>2.7</v>
          </cell>
          <cell r="M166">
            <v>2.7</v>
          </cell>
          <cell r="N166">
            <v>2.7</v>
          </cell>
          <cell r="O166">
            <v>2.7</v>
          </cell>
          <cell r="P166">
            <v>2.7</v>
          </cell>
          <cell r="Q166">
            <v>2.7</v>
          </cell>
          <cell r="R166">
            <v>2.7</v>
          </cell>
          <cell r="S166">
            <v>2.7</v>
          </cell>
          <cell r="T166">
            <v>2.7</v>
          </cell>
          <cell r="U166">
            <v>2.7</v>
          </cell>
          <cell r="V166">
            <v>2.7</v>
          </cell>
          <cell r="W166">
            <v>2.7</v>
          </cell>
          <cell r="X166">
            <v>2.7</v>
          </cell>
          <cell r="Y166">
            <v>2.7</v>
          </cell>
          <cell r="Z166">
            <v>2.7</v>
          </cell>
          <cell r="AA166">
            <v>2.7</v>
          </cell>
          <cell r="AB166">
            <v>2.7</v>
          </cell>
          <cell r="AC166">
            <v>2.7</v>
          </cell>
          <cell r="AD166">
            <v>2.7</v>
          </cell>
          <cell r="AE166">
            <v>2.7</v>
          </cell>
          <cell r="AF166">
            <v>2.7</v>
          </cell>
          <cell r="AG166">
            <v>2.7</v>
          </cell>
          <cell r="AH166">
            <v>2.7</v>
          </cell>
          <cell r="AI166">
            <v>2.7</v>
          </cell>
          <cell r="AJ166">
            <v>2.7</v>
          </cell>
          <cell r="AK166">
            <v>2.7</v>
          </cell>
          <cell r="AL166">
            <v>2.7</v>
          </cell>
          <cell r="AM166">
            <v>2.7</v>
          </cell>
          <cell r="AN166">
            <v>2.7</v>
          </cell>
          <cell r="AO166">
            <v>2.7</v>
          </cell>
          <cell r="AP166">
            <v>2.7</v>
          </cell>
          <cell r="AQ166">
            <v>2.7</v>
          </cell>
          <cell r="AR166">
            <v>2.7</v>
          </cell>
          <cell r="AS166">
            <v>2.7</v>
          </cell>
          <cell r="AT166">
            <v>2.7</v>
          </cell>
          <cell r="AU166">
            <v>2.7</v>
          </cell>
          <cell r="AV166">
            <v>2.7</v>
          </cell>
          <cell r="AW166">
            <v>2.7</v>
          </cell>
          <cell r="AX166">
            <v>2.7</v>
          </cell>
          <cell r="AY166">
            <v>2.7</v>
          </cell>
          <cell r="AZ166">
            <v>2.7</v>
          </cell>
          <cell r="BA166">
            <v>2.7</v>
          </cell>
          <cell r="BB166">
            <v>2.7</v>
          </cell>
          <cell r="BC166">
            <v>2.7</v>
          </cell>
          <cell r="BD166">
            <v>2.7</v>
          </cell>
          <cell r="BE166">
            <v>2.7</v>
          </cell>
          <cell r="BF166">
            <v>2.7</v>
          </cell>
          <cell r="BG166">
            <v>2.7</v>
          </cell>
          <cell r="BH166">
            <v>2.7</v>
          </cell>
          <cell r="BI166">
            <v>2.7</v>
          </cell>
          <cell r="BJ166">
            <v>2.7</v>
          </cell>
          <cell r="BK166">
            <v>2.7</v>
          </cell>
          <cell r="BL166">
            <v>2.7</v>
          </cell>
          <cell r="BM166">
            <v>2.7</v>
          </cell>
          <cell r="BN166">
            <v>2.7</v>
          </cell>
          <cell r="BO166">
            <v>2.7</v>
          </cell>
          <cell r="BP166">
            <v>2.7</v>
          </cell>
          <cell r="BQ166">
            <v>2.7</v>
          </cell>
          <cell r="BR166">
            <v>2.7</v>
          </cell>
          <cell r="BS166">
            <v>2.7</v>
          </cell>
          <cell r="BT166">
            <v>2.7</v>
          </cell>
          <cell r="BU166">
            <v>2.7</v>
          </cell>
          <cell r="BV166">
            <v>2.7</v>
          </cell>
          <cell r="BW166">
            <v>2.7</v>
          </cell>
          <cell r="BX166">
            <v>2.7</v>
          </cell>
          <cell r="BY166">
            <v>2.7</v>
          </cell>
          <cell r="BZ166">
            <v>2.7</v>
          </cell>
          <cell r="CA166">
            <v>2.7</v>
          </cell>
          <cell r="CB166">
            <v>2.7</v>
          </cell>
          <cell r="CC166">
            <v>2.7</v>
          </cell>
          <cell r="CD166">
            <v>2.7</v>
          </cell>
          <cell r="CE166">
            <v>2.7</v>
          </cell>
          <cell r="CF166">
            <v>2.7</v>
          </cell>
          <cell r="CG166">
            <v>2.7</v>
          </cell>
          <cell r="CH166">
            <v>2.7</v>
          </cell>
          <cell r="CI166">
            <v>2.7</v>
          </cell>
          <cell r="CJ166">
            <v>2.7</v>
          </cell>
          <cell r="CK166">
            <v>2.7</v>
          </cell>
          <cell r="CL166">
            <v>2.7</v>
          </cell>
          <cell r="CM166">
            <v>2.7</v>
          </cell>
          <cell r="CN166">
            <v>2.7</v>
          </cell>
          <cell r="CO166">
            <v>2.7</v>
          </cell>
          <cell r="CP166">
            <v>2.7</v>
          </cell>
          <cell r="CQ166">
            <v>2.7</v>
          </cell>
          <cell r="CR166">
            <v>2.7</v>
          </cell>
          <cell r="CS166">
            <v>2.7</v>
          </cell>
          <cell r="CT166">
            <v>2.7</v>
          </cell>
          <cell r="CU166">
            <v>2.7</v>
          </cell>
          <cell r="CV166">
            <v>2.7</v>
          </cell>
          <cell r="CW166">
            <v>2.7</v>
          </cell>
          <cell r="CX166">
            <v>2.7</v>
          </cell>
          <cell r="CY166">
            <v>2.7</v>
          </cell>
          <cell r="CZ166">
            <v>2.7</v>
          </cell>
          <cell r="DA166">
            <v>2.7</v>
          </cell>
          <cell r="DB166">
            <v>2.7</v>
          </cell>
          <cell r="DC166">
            <v>2.7</v>
          </cell>
          <cell r="DD166">
            <v>2.7</v>
          </cell>
          <cell r="DE166">
            <v>2.7</v>
          </cell>
          <cell r="DF166">
            <v>2.7</v>
          </cell>
          <cell r="DG166">
            <v>2.7</v>
          </cell>
          <cell r="DH166">
            <v>2.7</v>
          </cell>
          <cell r="DI166">
            <v>2.7</v>
          </cell>
          <cell r="DJ166">
            <v>2.7</v>
          </cell>
          <cell r="DK166">
            <v>2.7</v>
          </cell>
          <cell r="DL166">
            <v>2.7</v>
          </cell>
          <cell r="DM166">
            <v>2.7</v>
          </cell>
          <cell r="DN166">
            <v>2.7</v>
          </cell>
          <cell r="DO166">
            <v>2.7</v>
          </cell>
          <cell r="DP166">
            <v>2.7</v>
          </cell>
          <cell r="DQ166">
            <v>2.7</v>
          </cell>
          <cell r="DR166">
            <v>2.7</v>
          </cell>
          <cell r="DS166">
            <v>2.7</v>
          </cell>
          <cell r="DT166">
            <v>2.7</v>
          </cell>
          <cell r="DU166">
            <v>2.7</v>
          </cell>
          <cell r="DV166">
            <v>2.7</v>
          </cell>
          <cell r="DW166">
            <v>2.7</v>
          </cell>
          <cell r="DX166">
            <v>2.7</v>
          </cell>
          <cell r="DY166">
            <v>2.7</v>
          </cell>
          <cell r="DZ166">
            <v>2.7</v>
          </cell>
          <cell r="EA166">
            <v>2.7</v>
          </cell>
          <cell r="EB166">
            <v>2.7</v>
          </cell>
          <cell r="EC166">
            <v>2.7</v>
          </cell>
          <cell r="ED166">
            <v>2.7</v>
          </cell>
          <cell r="EE166">
            <v>2.7</v>
          </cell>
          <cell r="EF166">
            <v>2.7</v>
          </cell>
          <cell r="EG166">
            <v>2.7</v>
          </cell>
          <cell r="EH166">
            <v>2.7</v>
          </cell>
          <cell r="EI166">
            <v>2.7</v>
          </cell>
          <cell r="EJ166">
            <v>2.7</v>
          </cell>
          <cell r="EK166">
            <v>2.7</v>
          </cell>
          <cell r="EL166">
            <v>2.7</v>
          </cell>
          <cell r="EM166">
            <v>2.7</v>
          </cell>
          <cell r="EN166">
            <v>2.7</v>
          </cell>
          <cell r="EO166">
            <v>2.7</v>
          </cell>
          <cell r="EP166">
            <v>2.7</v>
          </cell>
          <cell r="EQ166">
            <v>2.7</v>
          </cell>
          <cell r="ER166">
            <v>2.7</v>
          </cell>
          <cell r="ES166">
            <v>2.7</v>
          </cell>
          <cell r="ET166">
            <v>2.7</v>
          </cell>
          <cell r="EU166">
            <v>2.7</v>
          </cell>
          <cell r="EV166">
            <v>2.7</v>
          </cell>
          <cell r="EW166">
            <v>2.7</v>
          </cell>
          <cell r="EX166">
            <v>2.7</v>
          </cell>
          <cell r="EY166">
            <v>2.7</v>
          </cell>
          <cell r="EZ166">
            <v>2.7</v>
          </cell>
        </row>
        <row r="167">
          <cell r="A167" t="str">
            <v>Samoa</v>
          </cell>
          <cell r="B167" t="str">
            <v>Tala</v>
          </cell>
          <cell r="C167" t="str">
            <v>WST</v>
          </cell>
          <cell r="D167">
            <v>2.57</v>
          </cell>
          <cell r="E167">
            <v>2.57</v>
          </cell>
          <cell r="F167">
            <v>2.57</v>
          </cell>
          <cell r="G167">
            <v>2.5</v>
          </cell>
          <cell r="H167">
            <v>2.5</v>
          </cell>
          <cell r="I167">
            <v>2.5</v>
          </cell>
          <cell r="J167">
            <v>2.5</v>
          </cell>
          <cell r="K167">
            <v>2.5</v>
          </cell>
          <cell r="L167">
            <v>2.5</v>
          </cell>
          <cell r="M167">
            <v>2.5</v>
          </cell>
          <cell r="N167">
            <v>2.5</v>
          </cell>
          <cell r="O167">
            <v>2.5</v>
          </cell>
          <cell r="P167">
            <v>2.5</v>
          </cell>
          <cell r="Q167">
            <v>2.42</v>
          </cell>
          <cell r="R167">
            <v>2.42</v>
          </cell>
          <cell r="S167">
            <v>2.42</v>
          </cell>
          <cell r="T167">
            <v>2.42</v>
          </cell>
          <cell r="U167">
            <v>2.42</v>
          </cell>
          <cell r="V167">
            <v>2.38</v>
          </cell>
          <cell r="W167">
            <v>2.38</v>
          </cell>
          <cell r="X167">
            <v>2.38</v>
          </cell>
          <cell r="Y167">
            <v>2.38</v>
          </cell>
          <cell r="Z167">
            <v>2.46</v>
          </cell>
          <cell r="AA167">
            <v>2.46</v>
          </cell>
          <cell r="AB167">
            <v>2.48</v>
          </cell>
          <cell r="AC167">
            <v>2.48</v>
          </cell>
          <cell r="AD167">
            <v>2.48</v>
          </cell>
          <cell r="AE167">
            <v>2.41</v>
          </cell>
          <cell r="AF167">
            <v>2.41</v>
          </cell>
          <cell r="AG167">
            <v>2.41</v>
          </cell>
          <cell r="AH167">
            <v>2.41</v>
          </cell>
          <cell r="AI167">
            <v>2.41</v>
          </cell>
          <cell r="AJ167">
            <v>2.41</v>
          </cell>
          <cell r="AK167">
            <v>2.41</v>
          </cell>
          <cell r="AL167">
            <v>2.41</v>
          </cell>
          <cell r="AM167">
            <v>2.41</v>
          </cell>
          <cell r="AN167">
            <v>2.41</v>
          </cell>
          <cell r="AO167">
            <v>2.41</v>
          </cell>
          <cell r="AP167">
            <v>2.41</v>
          </cell>
          <cell r="AQ167">
            <v>2.41</v>
          </cell>
          <cell r="AR167">
            <v>2.41</v>
          </cell>
          <cell r="AS167">
            <v>2.41</v>
          </cell>
          <cell r="AT167">
            <v>2.4900000000000002</v>
          </cell>
          <cell r="AU167">
            <v>2.4900000000000002</v>
          </cell>
          <cell r="AV167">
            <v>2.4900000000000002</v>
          </cell>
          <cell r="AW167">
            <v>2.59</v>
          </cell>
          <cell r="AX167">
            <v>2.59</v>
          </cell>
          <cell r="AY167">
            <v>2.59</v>
          </cell>
          <cell r="AZ167">
            <v>2.59</v>
          </cell>
          <cell r="BA167">
            <v>2.7189999999999999</v>
          </cell>
          <cell r="BB167">
            <v>2.73</v>
          </cell>
          <cell r="BC167">
            <v>2.81</v>
          </cell>
          <cell r="BD167">
            <v>2.8319999999999999</v>
          </cell>
          <cell r="BE167">
            <v>2.9180000000000001</v>
          </cell>
          <cell r="BF167">
            <v>2.992</v>
          </cell>
          <cell r="BG167">
            <v>2.9369999999999998</v>
          </cell>
          <cell r="BH167">
            <v>3.06</v>
          </cell>
          <cell r="BI167">
            <v>3.0529999999999999</v>
          </cell>
          <cell r="BJ167">
            <v>2.96</v>
          </cell>
          <cell r="BK167">
            <v>2.9380000000000002</v>
          </cell>
          <cell r="BL167">
            <v>2.9380000000000002</v>
          </cell>
          <cell r="BM167">
            <v>2.9380000000000002</v>
          </cell>
          <cell r="BN167">
            <v>2.9380000000000002</v>
          </cell>
          <cell r="BO167">
            <v>2.9380000000000002</v>
          </cell>
          <cell r="BP167">
            <v>2.9380000000000002</v>
          </cell>
          <cell r="BQ167">
            <v>2.9380000000000002</v>
          </cell>
          <cell r="BR167">
            <v>2.9380000000000002</v>
          </cell>
          <cell r="BS167">
            <v>2.9380000000000002</v>
          </cell>
          <cell r="BT167">
            <v>2.81</v>
          </cell>
          <cell r="BU167">
            <v>2.7930000000000001</v>
          </cell>
          <cell r="BV167">
            <v>2.8130000000000002</v>
          </cell>
          <cell r="BW167">
            <v>2.8319999999999999</v>
          </cell>
          <cell r="BX167">
            <v>2.8119999999999998</v>
          </cell>
          <cell r="BY167">
            <v>2.8119999999999998</v>
          </cell>
          <cell r="BZ167">
            <v>2.9039999999999999</v>
          </cell>
          <cell r="CA167">
            <v>2.911</v>
          </cell>
          <cell r="CB167">
            <v>2.911</v>
          </cell>
          <cell r="CC167">
            <v>3.0270000000000001</v>
          </cell>
          <cell r="CD167">
            <v>2.9550000000000001</v>
          </cell>
          <cell r="CE167">
            <v>2.9860000000000002</v>
          </cell>
          <cell r="CF167">
            <v>3.2389999999999999</v>
          </cell>
          <cell r="CG167">
            <v>3.1389999999999998</v>
          </cell>
          <cell r="CH167">
            <v>3.19</v>
          </cell>
          <cell r="CI167">
            <v>3.19</v>
          </cell>
          <cell r="CJ167">
            <v>3.23</v>
          </cell>
          <cell r="CK167">
            <v>3.19</v>
          </cell>
          <cell r="CL167">
            <v>3.24</v>
          </cell>
          <cell r="CM167">
            <v>3.32</v>
          </cell>
          <cell r="CN167">
            <v>3.49</v>
          </cell>
          <cell r="CO167">
            <v>3.33</v>
          </cell>
          <cell r="CP167">
            <v>3.33</v>
          </cell>
          <cell r="CQ167">
            <v>3.41</v>
          </cell>
          <cell r="CR167">
            <v>3.35</v>
          </cell>
          <cell r="CS167">
            <v>3.34</v>
          </cell>
          <cell r="CT167">
            <v>3.43</v>
          </cell>
          <cell r="CU167">
            <v>3.44</v>
          </cell>
          <cell r="CV167">
            <v>3.44</v>
          </cell>
          <cell r="CW167">
            <v>3.41</v>
          </cell>
          <cell r="CX167">
            <v>3.41</v>
          </cell>
          <cell r="CY167">
            <v>3.37</v>
          </cell>
          <cell r="CZ167">
            <v>3.33</v>
          </cell>
          <cell r="DA167">
            <v>3.24</v>
          </cell>
          <cell r="DB167">
            <v>3.17</v>
          </cell>
          <cell r="DC167">
            <v>3.25</v>
          </cell>
          <cell r="DD167">
            <v>3.26</v>
          </cell>
          <cell r="DE167">
            <v>3.26</v>
          </cell>
          <cell r="DF167">
            <v>3.21</v>
          </cell>
          <cell r="DG167">
            <v>3.21</v>
          </cell>
          <cell r="DH167">
            <v>3.14</v>
          </cell>
          <cell r="DI167">
            <v>3.14</v>
          </cell>
          <cell r="DJ167">
            <v>3.04</v>
          </cell>
          <cell r="DK167">
            <v>3.01</v>
          </cell>
          <cell r="DL167">
            <v>3</v>
          </cell>
          <cell r="DM167">
            <v>2.91</v>
          </cell>
          <cell r="DN167">
            <v>2.9</v>
          </cell>
          <cell r="DO167">
            <v>2.9</v>
          </cell>
          <cell r="DP167">
            <v>2.9</v>
          </cell>
          <cell r="DQ167">
            <v>2.9</v>
          </cell>
          <cell r="DR167">
            <v>2.8290000000000002</v>
          </cell>
          <cell r="DS167">
            <v>2.76</v>
          </cell>
          <cell r="DT167">
            <v>2.75</v>
          </cell>
          <cell r="DU167">
            <v>2.67</v>
          </cell>
          <cell r="DV167">
            <v>2.67</v>
          </cell>
          <cell r="DW167">
            <v>2.71</v>
          </cell>
          <cell r="DX167">
            <v>2.71</v>
          </cell>
          <cell r="DY167">
            <v>2.8</v>
          </cell>
          <cell r="DZ167">
            <v>2.8</v>
          </cell>
          <cell r="EA167">
            <v>2.76</v>
          </cell>
          <cell r="EB167">
            <v>2.73</v>
          </cell>
          <cell r="EC167">
            <v>2.73</v>
          </cell>
          <cell r="ED167">
            <v>2.65</v>
          </cell>
          <cell r="EE167">
            <v>2.61</v>
          </cell>
          <cell r="EF167">
            <v>2.61</v>
          </cell>
          <cell r="EG167">
            <v>2.61</v>
          </cell>
          <cell r="EH167">
            <v>2.61</v>
          </cell>
          <cell r="EI167">
            <v>2.61</v>
          </cell>
          <cell r="EJ167">
            <v>2.61</v>
          </cell>
          <cell r="EK167">
            <v>2.61</v>
          </cell>
          <cell r="EL167">
            <v>2.61</v>
          </cell>
          <cell r="EM167">
            <v>2.61</v>
          </cell>
          <cell r="EN167">
            <v>2.61</v>
          </cell>
          <cell r="EO167">
            <v>2.61</v>
          </cell>
          <cell r="EP167">
            <v>2.61</v>
          </cell>
          <cell r="EQ167">
            <v>2.61</v>
          </cell>
          <cell r="ER167">
            <v>2.7</v>
          </cell>
          <cell r="ES167">
            <v>2.7</v>
          </cell>
          <cell r="ET167">
            <v>2.7</v>
          </cell>
          <cell r="EU167">
            <v>2.7</v>
          </cell>
          <cell r="EV167">
            <v>2.7</v>
          </cell>
          <cell r="EW167">
            <v>2.7</v>
          </cell>
          <cell r="EX167">
            <v>2.7</v>
          </cell>
          <cell r="EY167">
            <v>2.7</v>
          </cell>
          <cell r="EZ167">
            <v>2.7</v>
          </cell>
        </row>
        <row r="168">
          <cell r="A168" t="str">
            <v>San Marino</v>
          </cell>
          <cell r="B168" t="str">
            <v>Euro</v>
          </cell>
          <cell r="C168" t="str">
            <v>EUR</v>
          </cell>
          <cell r="D168">
            <v>1680</v>
          </cell>
          <cell r="E168">
            <v>1700</v>
          </cell>
          <cell r="F168">
            <v>1680</v>
          </cell>
          <cell r="G168">
            <v>1670</v>
          </cell>
          <cell r="H168">
            <v>1625</v>
          </cell>
          <cell r="I168">
            <v>1590</v>
          </cell>
          <cell r="J168">
            <v>1570</v>
          </cell>
          <cell r="K168">
            <v>1580</v>
          </cell>
          <cell r="L168">
            <v>1580</v>
          </cell>
          <cell r="M168">
            <v>1560</v>
          </cell>
          <cell r="N168">
            <v>1530</v>
          </cell>
          <cell r="O168">
            <v>1610</v>
          </cell>
          <cell r="P168">
            <v>1640</v>
          </cell>
          <cell r="Q168">
            <v>1600</v>
          </cell>
          <cell r="R168">
            <v>1620</v>
          </cell>
          <cell r="S168">
            <v>1710</v>
          </cell>
          <cell r="T168">
            <v>1710</v>
          </cell>
          <cell r="U168">
            <v>1650</v>
          </cell>
          <cell r="V168">
            <v>1630</v>
          </cell>
          <cell r="W168">
            <v>1600</v>
          </cell>
          <cell r="X168">
            <v>1620</v>
          </cell>
          <cell r="Y168">
            <v>1610</v>
          </cell>
          <cell r="Z168">
            <v>1610</v>
          </cell>
          <cell r="AA168">
            <v>1590</v>
          </cell>
          <cell r="AB168">
            <v>1590</v>
          </cell>
          <cell r="AC168">
            <v>1600</v>
          </cell>
          <cell r="AD168">
            <v>1570</v>
          </cell>
          <cell r="AE168">
            <v>1560</v>
          </cell>
          <cell r="AF168">
            <v>1555</v>
          </cell>
          <cell r="AG168">
            <v>1560</v>
          </cell>
          <cell r="AH168">
            <v>1535</v>
          </cell>
          <cell r="AI168">
            <v>1520</v>
          </cell>
          <cell r="AJ168">
            <v>1515</v>
          </cell>
          <cell r="AK168">
            <v>1515</v>
          </cell>
          <cell r="AL168">
            <v>1525</v>
          </cell>
          <cell r="AM168">
            <v>1505</v>
          </cell>
          <cell r="AN168">
            <v>1530</v>
          </cell>
          <cell r="AO168">
            <v>1610</v>
          </cell>
          <cell r="AP168">
            <v>1670</v>
          </cell>
          <cell r="AQ168">
            <v>1690</v>
          </cell>
          <cell r="AR168">
            <v>1700</v>
          </cell>
          <cell r="AS168">
            <v>1665</v>
          </cell>
          <cell r="AT168">
            <v>1690</v>
          </cell>
          <cell r="AU168">
            <v>1780</v>
          </cell>
          <cell r="AV168">
            <v>1780</v>
          </cell>
          <cell r="AW168">
            <v>1725</v>
          </cell>
          <cell r="AX168">
            <v>1705</v>
          </cell>
          <cell r="AY168">
            <v>1720</v>
          </cell>
          <cell r="AZ168">
            <v>1740</v>
          </cell>
          <cell r="BA168">
            <v>1780</v>
          </cell>
          <cell r="BB168">
            <v>1780</v>
          </cell>
          <cell r="BC168">
            <v>1800</v>
          </cell>
          <cell r="BD168">
            <v>1775</v>
          </cell>
          <cell r="BE168">
            <v>1740</v>
          </cell>
          <cell r="BF168">
            <v>1770</v>
          </cell>
          <cell r="BG168">
            <v>1745</v>
          </cell>
          <cell r="BH168">
            <v>1785</v>
          </cell>
          <cell r="BI168">
            <v>1665</v>
          </cell>
          <cell r="BJ168">
            <v>1635</v>
          </cell>
          <cell r="BK168">
            <v>1685</v>
          </cell>
          <cell r="BL168">
            <v>1659.54</v>
          </cell>
          <cell r="BM168">
            <v>1698.11</v>
          </cell>
          <cell r="BN168">
            <v>1756.2</v>
          </cell>
          <cell r="BO168">
            <v>1804.6</v>
          </cell>
          <cell r="BP168">
            <v>1827.84</v>
          </cell>
          <cell r="BQ168">
            <v>1849.14</v>
          </cell>
          <cell r="BR168">
            <v>1874.31</v>
          </cell>
          <cell r="BS168">
            <v>1812.35</v>
          </cell>
          <cell r="BT168">
            <v>1851.07</v>
          </cell>
          <cell r="BU168">
            <v>1827.84</v>
          </cell>
          <cell r="BV168">
            <v>1843.33</v>
          </cell>
          <cell r="BW168">
            <v>1922.72</v>
          </cell>
          <cell r="BX168">
            <v>1926.59</v>
          </cell>
          <cell r="BY168">
            <v>1967.25</v>
          </cell>
          <cell r="BZ168">
            <v>2000.17</v>
          </cell>
          <cell r="CA168">
            <v>2019.53</v>
          </cell>
          <cell r="CB168">
            <v>2096.98</v>
          </cell>
          <cell r="CC168">
            <v>2067.94</v>
          </cell>
          <cell r="CD168">
            <v>2035.02</v>
          </cell>
          <cell r="CE168">
            <v>2095.04</v>
          </cell>
          <cell r="CF168">
            <v>2170.56</v>
          </cell>
          <cell r="CG168">
            <v>2186.0500000000002</v>
          </cell>
          <cell r="CH168">
            <v>2294.48</v>
          </cell>
          <cell r="CI168">
            <v>2238.52</v>
          </cell>
          <cell r="CJ168">
            <v>2080.91</v>
          </cell>
          <cell r="CK168">
            <v>2106.66</v>
          </cell>
          <cell r="CL168">
            <v>2112.4699999999998</v>
          </cell>
          <cell r="CM168">
            <v>2189.92</v>
          </cell>
          <cell r="CN168">
            <v>2162.81</v>
          </cell>
          <cell r="CO168">
            <v>2259.63</v>
          </cell>
          <cell r="CP168">
            <v>2277.0500000000002</v>
          </cell>
          <cell r="CQ168">
            <v>2211.2199999999998</v>
          </cell>
          <cell r="CR168">
            <v>2129.9</v>
          </cell>
          <cell r="CS168">
            <v>2108.6</v>
          </cell>
          <cell r="CT168">
            <v>2129.9</v>
          </cell>
          <cell r="CU168">
            <v>2174.4299999999998</v>
          </cell>
          <cell r="CV168">
            <v>1.1359999999999999</v>
          </cell>
          <cell r="CW168">
            <v>1.1619999999999999</v>
          </cell>
          <cell r="CX168">
            <v>1.1579999999999999</v>
          </cell>
          <cell r="CY168">
            <v>1.143</v>
          </cell>
          <cell r="CZ168">
            <v>1.1080000000000001</v>
          </cell>
          <cell r="DA168">
            <v>1.0649999999999999</v>
          </cell>
          <cell r="DB168">
            <v>1.0189999999999999</v>
          </cell>
          <cell r="DC168">
            <v>1.016</v>
          </cell>
          <cell r="DD168">
            <v>1.0149999999999999</v>
          </cell>
          <cell r="DE168">
            <v>1.022</v>
          </cell>
          <cell r="DF168">
            <v>1.0169999999999999</v>
          </cell>
          <cell r="DG168">
            <v>1.0089999999999999</v>
          </cell>
          <cell r="DH168">
            <v>0.95799999999999996</v>
          </cell>
          <cell r="DI168">
            <v>0.93100000000000005</v>
          </cell>
          <cell r="DJ168">
            <v>0.92900000000000005</v>
          </cell>
          <cell r="DK168">
            <v>0.92900000000000005</v>
          </cell>
          <cell r="DL168">
            <v>0.86799999999999999</v>
          </cell>
          <cell r="DM168">
            <v>0.84899999999999998</v>
          </cell>
          <cell r="DN168">
            <v>0.875</v>
          </cell>
          <cell r="DO168">
            <v>0.877</v>
          </cell>
          <cell r="DP168">
            <v>0.92200000000000004</v>
          </cell>
          <cell r="DQ168">
            <v>0.875</v>
          </cell>
          <cell r="DR168">
            <v>0.85199999999999998</v>
          </cell>
          <cell r="DS168">
            <v>0.84199999999999997</v>
          </cell>
          <cell r="DT168">
            <v>0.80100000000000005</v>
          </cell>
          <cell r="DU168">
            <v>0.80400000000000005</v>
          </cell>
          <cell r="DV168">
            <v>0.80400000000000005</v>
          </cell>
          <cell r="DW168">
            <v>0.82</v>
          </cell>
          <cell r="DX168">
            <v>0.84399999999999997</v>
          </cell>
          <cell r="DY168">
            <v>0.81599999999999995</v>
          </cell>
          <cell r="DZ168">
            <v>0.82099999999999995</v>
          </cell>
          <cell r="EA168">
            <v>0.83099999999999996</v>
          </cell>
          <cell r="EB168">
            <v>0.83099999999999996</v>
          </cell>
          <cell r="EC168">
            <v>0.81200000000000006</v>
          </cell>
          <cell r="ED168">
            <v>0.78600000000000003</v>
          </cell>
          <cell r="EE168">
            <v>0.754</v>
          </cell>
          <cell r="EF168">
            <v>0.73699999999999999</v>
          </cell>
          <cell r="EG168">
            <v>0.76500000000000001</v>
          </cell>
          <cell r="EH168">
            <v>0.75700000000000001</v>
          </cell>
          <cell r="EI168">
            <v>0.77100000000000002</v>
          </cell>
          <cell r="EJ168">
            <v>0.77300000000000002</v>
          </cell>
          <cell r="EK168">
            <v>0.83</v>
          </cell>
          <cell r="EL168">
            <v>0.82899999999999996</v>
          </cell>
          <cell r="EM168">
            <v>0.82699999999999996</v>
          </cell>
          <cell r="EN168">
            <v>0.82</v>
          </cell>
          <cell r="EO168">
            <v>0.83199999999999996</v>
          </cell>
          <cell r="EP168">
            <v>0.85499999999999998</v>
          </cell>
          <cell r="EQ168">
            <v>0.85</v>
          </cell>
          <cell r="ER168">
            <v>0.84499999999999997</v>
          </cell>
          <cell r="ES168">
            <v>0.82699999999999996</v>
          </cell>
          <cell r="ET168">
            <v>0.84399999999999997</v>
          </cell>
          <cell r="EU168">
            <v>0.82699999999999996</v>
          </cell>
          <cell r="EV168">
            <v>0.78400000000000003</v>
          </cell>
          <cell r="EW168">
            <v>0.77800000000000002</v>
          </cell>
          <cell r="EX168">
            <v>0.79600000000000004</v>
          </cell>
          <cell r="EY168">
            <v>0.78400000000000003</v>
          </cell>
          <cell r="EZ168">
            <v>0.78</v>
          </cell>
        </row>
        <row r="169">
          <cell r="A169" t="str">
            <v>Sao Tome and Principe</v>
          </cell>
          <cell r="B169" t="str">
            <v>Dobra</v>
          </cell>
          <cell r="C169" t="str">
            <v>STD</v>
          </cell>
          <cell r="D169">
            <v>476</v>
          </cell>
          <cell r="E169">
            <v>553</v>
          </cell>
          <cell r="F169">
            <v>594</v>
          </cell>
          <cell r="G169">
            <v>600</v>
          </cell>
          <cell r="H169">
            <v>600</v>
          </cell>
          <cell r="I169">
            <v>600</v>
          </cell>
          <cell r="J169">
            <v>644</v>
          </cell>
          <cell r="K169">
            <v>755</v>
          </cell>
          <cell r="L169">
            <v>801</v>
          </cell>
          <cell r="M169">
            <v>810</v>
          </cell>
          <cell r="N169">
            <v>810</v>
          </cell>
          <cell r="O169">
            <v>902</v>
          </cell>
          <cell r="P169">
            <v>1113</v>
          </cell>
          <cell r="Q169">
            <v>1470</v>
          </cell>
          <cell r="R169">
            <v>1254</v>
          </cell>
          <cell r="S169">
            <v>1200</v>
          </cell>
          <cell r="T169">
            <v>1200</v>
          </cell>
          <cell r="U169">
            <v>1240</v>
          </cell>
          <cell r="V169">
            <v>1240</v>
          </cell>
          <cell r="W169">
            <v>1240</v>
          </cell>
          <cell r="X169">
            <v>1110</v>
          </cell>
          <cell r="Y169">
            <v>1430</v>
          </cell>
          <cell r="Z169">
            <v>1590</v>
          </cell>
          <cell r="AA169">
            <v>1750</v>
          </cell>
          <cell r="AB169">
            <v>1750</v>
          </cell>
          <cell r="AC169">
            <v>1750</v>
          </cell>
          <cell r="AD169">
            <v>1850</v>
          </cell>
          <cell r="AE169">
            <v>1960</v>
          </cell>
          <cell r="AF169">
            <v>2070</v>
          </cell>
          <cell r="AG169">
            <v>2260</v>
          </cell>
          <cell r="AH169">
            <v>2260</v>
          </cell>
          <cell r="AI169">
            <v>2260</v>
          </cell>
          <cell r="AJ169">
            <v>2070</v>
          </cell>
          <cell r="AK169">
            <v>2260</v>
          </cell>
          <cell r="AL169">
            <v>2260</v>
          </cell>
          <cell r="AM169">
            <v>2370</v>
          </cell>
          <cell r="AN169">
            <v>2850</v>
          </cell>
          <cell r="AO169">
            <v>2970</v>
          </cell>
          <cell r="AP169">
            <v>3060</v>
          </cell>
          <cell r="AQ169">
            <v>3310</v>
          </cell>
          <cell r="AR169">
            <v>3790</v>
          </cell>
          <cell r="AS169">
            <v>4210</v>
          </cell>
          <cell r="AT169">
            <v>4526</v>
          </cell>
          <cell r="AU169">
            <v>4800</v>
          </cell>
          <cell r="AV169">
            <v>4988</v>
          </cell>
          <cell r="AW169">
            <v>5131</v>
          </cell>
          <cell r="AX169">
            <v>5390</v>
          </cell>
          <cell r="AY169">
            <v>5970</v>
          </cell>
          <cell r="AZ169">
            <v>6992</v>
          </cell>
          <cell r="BA169">
            <v>6854.4</v>
          </cell>
          <cell r="BB169">
            <v>6851.38</v>
          </cell>
          <cell r="BC169">
            <v>6855.07</v>
          </cell>
          <cell r="BD169">
            <v>6858.18</v>
          </cell>
          <cell r="BE169">
            <v>6876.48</v>
          </cell>
          <cell r="BF169">
            <v>6876.48</v>
          </cell>
          <cell r="BG169">
            <v>6829.22</v>
          </cell>
          <cell r="BH169">
            <v>6811.6</v>
          </cell>
          <cell r="BI169">
            <v>6822.15</v>
          </cell>
          <cell r="BJ169">
            <v>6822.7020000000002</v>
          </cell>
          <cell r="BK169">
            <v>6820.4</v>
          </cell>
          <cell r="BL169">
            <v>6820.4</v>
          </cell>
          <cell r="BM169">
            <v>6820.4</v>
          </cell>
          <cell r="BN169">
            <v>6820.4</v>
          </cell>
          <cell r="BO169">
            <v>6820.4</v>
          </cell>
          <cell r="BP169">
            <v>7049.82</v>
          </cell>
          <cell r="BQ169">
            <v>7085.69</v>
          </cell>
          <cell r="BR169">
            <v>7085.69</v>
          </cell>
          <cell r="BS169">
            <v>7185.4920000000002</v>
          </cell>
          <cell r="BT169">
            <v>7185.4920000000002</v>
          </cell>
          <cell r="BU169">
            <v>7178.3280000000004</v>
          </cell>
          <cell r="BV169">
            <v>7178.3280000000004</v>
          </cell>
          <cell r="BW169">
            <v>7264.5</v>
          </cell>
          <cell r="BX169">
            <v>7264.5</v>
          </cell>
          <cell r="BY169">
            <v>7314.6</v>
          </cell>
          <cell r="BZ169">
            <v>7314.6</v>
          </cell>
          <cell r="CA169">
            <v>7533.6</v>
          </cell>
          <cell r="CB169">
            <v>7662.6</v>
          </cell>
          <cell r="CC169">
            <v>7917.5</v>
          </cell>
          <cell r="CD169">
            <v>8270.3619999999992</v>
          </cell>
          <cell r="CE169">
            <v>8202.0280000000002</v>
          </cell>
          <cell r="CF169">
            <v>8221.1640000000007</v>
          </cell>
          <cell r="CG169">
            <v>8241.5400000000009</v>
          </cell>
          <cell r="CH169">
            <v>8641.7109999999993</v>
          </cell>
          <cell r="CI169">
            <v>8854.2929999999997</v>
          </cell>
          <cell r="CJ169">
            <v>8685.1679999999997</v>
          </cell>
          <cell r="CK169">
            <v>8685.1679999999997</v>
          </cell>
          <cell r="CL169">
            <v>8697.3259999999991</v>
          </cell>
          <cell r="CM169">
            <v>8732.5570000000007</v>
          </cell>
          <cell r="CN169">
            <v>8727.8369999999995</v>
          </cell>
          <cell r="CO169">
            <v>8933.0949999999993</v>
          </cell>
          <cell r="CP169">
            <v>8969.7999999999993</v>
          </cell>
          <cell r="CQ169">
            <v>8835.85</v>
          </cell>
          <cell r="CR169">
            <v>8695.65</v>
          </cell>
          <cell r="CS169">
            <v>8792.18</v>
          </cell>
          <cell r="CT169">
            <v>8880.66</v>
          </cell>
          <cell r="CU169">
            <v>8985.3700000000008</v>
          </cell>
          <cell r="CV169">
            <v>8900</v>
          </cell>
          <cell r="CW169">
            <v>9031</v>
          </cell>
          <cell r="CX169">
            <v>9012</v>
          </cell>
          <cell r="CY169">
            <v>8938</v>
          </cell>
          <cell r="CZ169">
            <v>8884</v>
          </cell>
          <cell r="DA169">
            <v>8991</v>
          </cell>
          <cell r="DB169">
            <v>9004</v>
          </cell>
          <cell r="DC169">
            <v>9013</v>
          </cell>
          <cell r="DD169">
            <v>9132</v>
          </cell>
          <cell r="DE169">
            <v>9197</v>
          </cell>
          <cell r="DF169">
            <v>9213</v>
          </cell>
          <cell r="DG169">
            <v>9114</v>
          </cell>
          <cell r="DH169">
            <v>9120</v>
          </cell>
          <cell r="DI169">
            <v>9042</v>
          </cell>
          <cell r="DJ169">
            <v>9150</v>
          </cell>
          <cell r="DK169">
            <v>9207</v>
          </cell>
          <cell r="DL169">
            <v>9201</v>
          </cell>
          <cell r="DM169">
            <v>9190</v>
          </cell>
          <cell r="DN169">
            <v>9190</v>
          </cell>
          <cell r="DO169">
            <v>9221</v>
          </cell>
          <cell r="DP169">
            <v>9403</v>
          </cell>
          <cell r="DQ169">
            <v>9176.1389999999992</v>
          </cell>
          <cell r="DR169">
            <v>9365.777</v>
          </cell>
          <cell r="DS169">
            <v>9365.777</v>
          </cell>
          <cell r="DT169">
            <v>9327</v>
          </cell>
          <cell r="DU169">
            <v>9454</v>
          </cell>
          <cell r="DV169">
            <v>9499</v>
          </cell>
          <cell r="DW169">
            <v>9707.9940000000006</v>
          </cell>
          <cell r="DX169">
            <v>9762</v>
          </cell>
          <cell r="DY169">
            <v>9762</v>
          </cell>
          <cell r="DZ169">
            <v>9949.4500000000007</v>
          </cell>
          <cell r="EA169">
            <v>9959</v>
          </cell>
          <cell r="EB169">
            <v>10064.094999999999</v>
          </cell>
          <cell r="EC169">
            <v>9946</v>
          </cell>
          <cell r="ED169">
            <v>9943</v>
          </cell>
          <cell r="EE169">
            <v>9961</v>
          </cell>
          <cell r="EF169">
            <v>9953</v>
          </cell>
          <cell r="EG169">
            <v>9980</v>
          </cell>
          <cell r="EH169">
            <v>9992</v>
          </cell>
          <cell r="EI169">
            <v>9992</v>
          </cell>
          <cell r="EJ169">
            <v>9996</v>
          </cell>
          <cell r="EK169">
            <v>10003</v>
          </cell>
          <cell r="EL169">
            <v>10003</v>
          </cell>
          <cell r="EM169">
            <v>10003</v>
          </cell>
          <cell r="EN169">
            <v>10000</v>
          </cell>
          <cell r="EO169">
            <v>10464</v>
          </cell>
          <cell r="EP169">
            <v>11202</v>
          </cell>
          <cell r="EQ169">
            <v>11426</v>
          </cell>
          <cell r="ER169">
            <v>11426</v>
          </cell>
          <cell r="ES169">
            <v>11855</v>
          </cell>
          <cell r="ET169">
            <v>11907</v>
          </cell>
          <cell r="EU169">
            <v>11772</v>
          </cell>
          <cell r="EV169">
            <v>11772</v>
          </cell>
          <cell r="EW169">
            <v>12061.27</v>
          </cell>
          <cell r="EX169">
            <v>12251</v>
          </cell>
          <cell r="EY169">
            <v>12454</v>
          </cell>
          <cell r="EZ169">
            <v>12454</v>
          </cell>
        </row>
        <row r="170">
          <cell r="A170" t="str">
            <v>Saudi Arabia</v>
          </cell>
          <cell r="B170" t="str">
            <v>Saudi Riyal</v>
          </cell>
          <cell r="C170" t="str">
            <v>SAR</v>
          </cell>
          <cell r="D170">
            <v>3.75</v>
          </cell>
          <cell r="E170">
            <v>3.75</v>
          </cell>
          <cell r="F170">
            <v>3.75</v>
          </cell>
          <cell r="G170">
            <v>3.75</v>
          </cell>
          <cell r="H170">
            <v>3.75</v>
          </cell>
          <cell r="I170">
            <v>3.75</v>
          </cell>
          <cell r="J170">
            <v>3.75</v>
          </cell>
          <cell r="K170">
            <v>3.75</v>
          </cell>
          <cell r="L170">
            <v>3.75</v>
          </cell>
          <cell r="M170">
            <v>3.75</v>
          </cell>
          <cell r="N170">
            <v>3.75</v>
          </cell>
          <cell r="O170">
            <v>3.75</v>
          </cell>
          <cell r="P170">
            <v>3.75</v>
          </cell>
          <cell r="Q170">
            <v>3.75</v>
          </cell>
          <cell r="R170">
            <v>3.75</v>
          </cell>
          <cell r="S170">
            <v>3.75</v>
          </cell>
          <cell r="T170">
            <v>3.75</v>
          </cell>
          <cell r="U170">
            <v>3.75</v>
          </cell>
          <cell r="V170">
            <v>3.75</v>
          </cell>
          <cell r="W170">
            <v>3.75</v>
          </cell>
          <cell r="X170">
            <v>3.75</v>
          </cell>
          <cell r="Y170">
            <v>3.75</v>
          </cell>
          <cell r="Z170">
            <v>3.75</v>
          </cell>
          <cell r="AA170">
            <v>3.75</v>
          </cell>
          <cell r="AB170">
            <v>3.75</v>
          </cell>
          <cell r="AC170">
            <v>3.75</v>
          </cell>
          <cell r="AD170">
            <v>3.75</v>
          </cell>
          <cell r="AE170">
            <v>3.75</v>
          </cell>
          <cell r="AF170">
            <v>3.75</v>
          </cell>
          <cell r="AG170">
            <v>3.75</v>
          </cell>
          <cell r="AH170">
            <v>3.75</v>
          </cell>
          <cell r="AI170">
            <v>3.75</v>
          </cell>
          <cell r="AJ170">
            <v>3.75</v>
          </cell>
          <cell r="AK170">
            <v>3.75</v>
          </cell>
          <cell r="AL170">
            <v>3.75</v>
          </cell>
          <cell r="AM170">
            <v>3.75</v>
          </cell>
          <cell r="AN170">
            <v>3.75</v>
          </cell>
          <cell r="AO170">
            <v>3.75</v>
          </cell>
          <cell r="AP170">
            <v>3.75</v>
          </cell>
          <cell r="AQ170">
            <v>3.75</v>
          </cell>
          <cell r="AR170">
            <v>3.75</v>
          </cell>
          <cell r="AS170">
            <v>3.75</v>
          </cell>
          <cell r="AT170">
            <v>3.75</v>
          </cell>
          <cell r="AU170">
            <v>3.75</v>
          </cell>
          <cell r="AV170">
            <v>3.75</v>
          </cell>
          <cell r="AW170">
            <v>3.75</v>
          </cell>
          <cell r="AX170">
            <v>3.75</v>
          </cell>
          <cell r="AY170">
            <v>3.75</v>
          </cell>
          <cell r="AZ170">
            <v>3.75</v>
          </cell>
          <cell r="BA170">
            <v>3.75</v>
          </cell>
          <cell r="BB170">
            <v>3.75</v>
          </cell>
          <cell r="BC170">
            <v>3.75</v>
          </cell>
          <cell r="BD170">
            <v>3.75</v>
          </cell>
          <cell r="BE170">
            <v>3.75</v>
          </cell>
          <cell r="BF170">
            <v>3.75</v>
          </cell>
          <cell r="BG170">
            <v>3.75</v>
          </cell>
          <cell r="BH170">
            <v>3.75</v>
          </cell>
          <cell r="BI170">
            <v>3.75</v>
          </cell>
          <cell r="BJ170">
            <v>3.75</v>
          </cell>
          <cell r="BK170">
            <v>3.75</v>
          </cell>
          <cell r="BL170">
            <v>3.75</v>
          </cell>
          <cell r="BM170">
            <v>3.75</v>
          </cell>
          <cell r="BN170">
            <v>3.75</v>
          </cell>
          <cell r="BO170">
            <v>3.75</v>
          </cell>
          <cell r="BP170">
            <v>3.75</v>
          </cell>
          <cell r="BQ170">
            <v>3.75</v>
          </cell>
          <cell r="BR170">
            <v>3.75</v>
          </cell>
          <cell r="BS170">
            <v>3.75</v>
          </cell>
          <cell r="BT170">
            <v>3.75</v>
          </cell>
          <cell r="BU170">
            <v>3.75</v>
          </cell>
          <cell r="BV170">
            <v>3.75</v>
          </cell>
          <cell r="BW170">
            <v>3.75</v>
          </cell>
          <cell r="BX170">
            <v>3.75</v>
          </cell>
          <cell r="BY170">
            <v>3.75</v>
          </cell>
          <cell r="BZ170">
            <v>3.75</v>
          </cell>
          <cell r="CA170">
            <v>3.75</v>
          </cell>
          <cell r="CB170">
            <v>3.75</v>
          </cell>
          <cell r="CC170">
            <v>3.75</v>
          </cell>
          <cell r="CD170">
            <v>3.75</v>
          </cell>
          <cell r="CE170">
            <v>3.75</v>
          </cell>
          <cell r="CF170">
            <v>3.75</v>
          </cell>
          <cell r="CG170">
            <v>3.75</v>
          </cell>
          <cell r="CH170">
            <v>3.75</v>
          </cell>
          <cell r="CI170">
            <v>3.75</v>
          </cell>
          <cell r="CJ170">
            <v>3.75</v>
          </cell>
          <cell r="CK170">
            <v>3.75</v>
          </cell>
          <cell r="CL170">
            <v>3.75</v>
          </cell>
          <cell r="CM170">
            <v>3.75</v>
          </cell>
          <cell r="CN170">
            <v>3.75</v>
          </cell>
          <cell r="CO170">
            <v>3.75</v>
          </cell>
          <cell r="CP170">
            <v>3.75</v>
          </cell>
          <cell r="CQ170">
            <v>3.75</v>
          </cell>
          <cell r="CR170">
            <v>3.75</v>
          </cell>
          <cell r="CS170">
            <v>3.75</v>
          </cell>
          <cell r="CT170">
            <v>3.75</v>
          </cell>
          <cell r="CU170">
            <v>3.75</v>
          </cell>
          <cell r="CV170">
            <v>3.75</v>
          </cell>
          <cell r="CW170">
            <v>3.75</v>
          </cell>
          <cell r="CX170">
            <v>3.75</v>
          </cell>
          <cell r="CY170">
            <v>3.75</v>
          </cell>
          <cell r="CZ170">
            <v>3.75</v>
          </cell>
          <cell r="DA170">
            <v>3.75</v>
          </cell>
          <cell r="DB170">
            <v>3.75</v>
          </cell>
          <cell r="DC170">
            <v>3.75</v>
          </cell>
          <cell r="DD170">
            <v>3.75</v>
          </cell>
          <cell r="DE170">
            <v>3.75</v>
          </cell>
          <cell r="DF170">
            <v>3.75</v>
          </cell>
          <cell r="DG170">
            <v>3.75</v>
          </cell>
          <cell r="DH170">
            <v>3.75</v>
          </cell>
          <cell r="DI170">
            <v>3.75</v>
          </cell>
          <cell r="DJ170">
            <v>3.75</v>
          </cell>
          <cell r="DK170">
            <v>3.75</v>
          </cell>
          <cell r="DL170">
            <v>3.75</v>
          </cell>
          <cell r="DM170">
            <v>3.75</v>
          </cell>
          <cell r="DN170">
            <v>3.75</v>
          </cell>
          <cell r="DO170">
            <v>3.75</v>
          </cell>
          <cell r="DP170">
            <v>3.75</v>
          </cell>
          <cell r="DQ170">
            <v>3.75</v>
          </cell>
          <cell r="DR170">
            <v>3.75</v>
          </cell>
          <cell r="DS170">
            <v>3.75</v>
          </cell>
          <cell r="DT170">
            <v>3.75</v>
          </cell>
          <cell r="DU170">
            <v>3.75</v>
          </cell>
          <cell r="DV170">
            <v>3.75</v>
          </cell>
          <cell r="DW170">
            <v>3.75</v>
          </cell>
          <cell r="DX170">
            <v>3.75</v>
          </cell>
          <cell r="DY170">
            <v>3.75</v>
          </cell>
          <cell r="DZ170">
            <v>3.75</v>
          </cell>
          <cell r="EA170">
            <v>3.75</v>
          </cell>
          <cell r="EB170">
            <v>3.75</v>
          </cell>
          <cell r="EC170">
            <v>3.75</v>
          </cell>
          <cell r="ED170">
            <v>3.75</v>
          </cell>
          <cell r="EE170">
            <v>3.75</v>
          </cell>
          <cell r="EF170">
            <v>3.75</v>
          </cell>
          <cell r="EG170">
            <v>3.75</v>
          </cell>
          <cell r="EH170">
            <v>3.75</v>
          </cell>
          <cell r="EI170">
            <v>3.75</v>
          </cell>
          <cell r="EJ170">
            <v>3.75</v>
          </cell>
          <cell r="EK170">
            <v>3.75</v>
          </cell>
          <cell r="EL170">
            <v>3.75</v>
          </cell>
          <cell r="EM170">
            <v>3.75</v>
          </cell>
          <cell r="EN170">
            <v>3.75</v>
          </cell>
          <cell r="EO170">
            <v>3.75</v>
          </cell>
          <cell r="EP170">
            <v>3.75</v>
          </cell>
          <cell r="EQ170">
            <v>3.75</v>
          </cell>
          <cell r="ER170">
            <v>3.75</v>
          </cell>
          <cell r="ES170">
            <v>3.75</v>
          </cell>
          <cell r="ET170">
            <v>3.75</v>
          </cell>
          <cell r="EU170">
            <v>3.75</v>
          </cell>
          <cell r="EV170">
            <v>3.75</v>
          </cell>
          <cell r="EW170">
            <v>3.75</v>
          </cell>
          <cell r="EX170">
            <v>3.75</v>
          </cell>
          <cell r="EY170">
            <v>0</v>
          </cell>
          <cell r="EZ170">
            <v>0</v>
          </cell>
        </row>
        <row r="171">
          <cell r="A171" t="str">
            <v>Senegal</v>
          </cell>
          <cell r="B171" t="str">
            <v>CFA Franc</v>
          </cell>
          <cell r="C171" t="str">
            <v>XOF</v>
          </cell>
          <cell r="D171">
            <v>580</v>
          </cell>
          <cell r="E171">
            <v>593</v>
          </cell>
          <cell r="F171">
            <v>580</v>
          </cell>
          <cell r="G171">
            <v>571</v>
          </cell>
          <cell r="H171">
            <v>575</v>
          </cell>
          <cell r="I171">
            <v>563</v>
          </cell>
          <cell r="J171">
            <v>543</v>
          </cell>
          <cell r="K171">
            <v>538</v>
          </cell>
          <cell r="L171">
            <v>538</v>
          </cell>
          <cell r="M171">
            <v>528</v>
          </cell>
          <cell r="N171">
            <v>512</v>
          </cell>
          <cell r="O171">
            <v>537</v>
          </cell>
          <cell r="P171">
            <v>544</v>
          </cell>
          <cell r="Q171">
            <v>525</v>
          </cell>
          <cell r="R171">
            <v>517</v>
          </cell>
          <cell r="S171">
            <v>488</v>
          </cell>
          <cell r="T171">
            <v>486</v>
          </cell>
          <cell r="U171">
            <v>489</v>
          </cell>
          <cell r="V171">
            <v>488</v>
          </cell>
          <cell r="W171">
            <v>481</v>
          </cell>
          <cell r="X171">
            <v>505</v>
          </cell>
          <cell r="Y171">
            <v>491</v>
          </cell>
          <cell r="Z171">
            <v>486</v>
          </cell>
          <cell r="AA171">
            <v>492</v>
          </cell>
          <cell r="AB171">
            <v>490</v>
          </cell>
          <cell r="AC171">
            <v>511</v>
          </cell>
          <cell r="AD171">
            <v>500</v>
          </cell>
          <cell r="AE171">
            <v>507</v>
          </cell>
          <cell r="AF171">
            <v>517</v>
          </cell>
          <cell r="AG171">
            <v>520</v>
          </cell>
          <cell r="AH171">
            <v>519</v>
          </cell>
          <cell r="AI171">
            <v>502</v>
          </cell>
          <cell r="AJ171">
            <v>506</v>
          </cell>
          <cell r="AK171">
            <v>514</v>
          </cell>
          <cell r="AL171">
            <v>511</v>
          </cell>
          <cell r="AM171">
            <v>515</v>
          </cell>
          <cell r="AN171">
            <v>525</v>
          </cell>
          <cell r="AO171">
            <v>552</v>
          </cell>
          <cell r="AP171">
            <v>568</v>
          </cell>
          <cell r="AQ171">
            <v>570</v>
          </cell>
          <cell r="AR171">
            <v>583</v>
          </cell>
          <cell r="AS171">
            <v>574</v>
          </cell>
          <cell r="AT171">
            <v>584</v>
          </cell>
          <cell r="AU171">
            <v>621</v>
          </cell>
          <cell r="AV171">
            <v>607</v>
          </cell>
          <cell r="AW171">
            <v>592</v>
          </cell>
          <cell r="AX171">
            <v>574</v>
          </cell>
          <cell r="AY171">
            <v>589</v>
          </cell>
          <cell r="AZ171">
            <v>599</v>
          </cell>
          <cell r="BA171">
            <v>608</v>
          </cell>
          <cell r="BB171">
            <v>610</v>
          </cell>
          <cell r="BC171">
            <v>614</v>
          </cell>
          <cell r="BD171">
            <v>604</v>
          </cell>
          <cell r="BE171">
            <v>597</v>
          </cell>
          <cell r="BF171">
            <v>606</v>
          </cell>
          <cell r="BG171">
            <v>592</v>
          </cell>
          <cell r="BH171">
            <v>600</v>
          </cell>
          <cell r="BI171">
            <v>562</v>
          </cell>
          <cell r="BJ171">
            <v>552</v>
          </cell>
          <cell r="BK171">
            <v>572</v>
          </cell>
          <cell r="BL171">
            <v>562.20899999999995</v>
          </cell>
          <cell r="BM171">
            <v>575.274</v>
          </cell>
          <cell r="BN171">
            <v>594.95299999999997</v>
          </cell>
          <cell r="BO171">
            <v>611.35199999999998</v>
          </cell>
          <cell r="BP171">
            <v>619.22299999999996</v>
          </cell>
          <cell r="BQ171">
            <v>626.43899999999996</v>
          </cell>
          <cell r="BR171">
            <v>634.96600000000001</v>
          </cell>
          <cell r="BS171">
            <v>613.976</v>
          </cell>
          <cell r="BT171">
            <v>627.09500000000003</v>
          </cell>
          <cell r="BU171">
            <v>619.22299999999996</v>
          </cell>
          <cell r="BV171">
            <v>624.471</v>
          </cell>
          <cell r="BW171">
            <v>651.36500000000001</v>
          </cell>
          <cell r="BX171">
            <v>652.67700000000002</v>
          </cell>
          <cell r="BY171">
            <v>666.452</v>
          </cell>
          <cell r="BZ171">
            <v>677.60400000000004</v>
          </cell>
          <cell r="CA171">
            <v>684.16300000000001</v>
          </cell>
          <cell r="CB171">
            <v>710.40099999999995</v>
          </cell>
          <cell r="CC171">
            <v>700.56200000000001</v>
          </cell>
          <cell r="CD171">
            <v>689.41099999999994</v>
          </cell>
          <cell r="CE171">
            <v>709.745</v>
          </cell>
          <cell r="CF171">
            <v>735.32799999999997</v>
          </cell>
          <cell r="CG171">
            <v>740.57500000000005</v>
          </cell>
          <cell r="CH171">
            <v>777.30899999999997</v>
          </cell>
          <cell r="CI171">
            <v>758.35199999999998</v>
          </cell>
          <cell r="CJ171">
            <v>704.95699999999999</v>
          </cell>
          <cell r="CK171">
            <v>713.68099999999993</v>
          </cell>
          <cell r="CL171">
            <v>715.649</v>
          </cell>
          <cell r="CM171">
            <v>741.88700000000006</v>
          </cell>
          <cell r="CN171">
            <v>732.70399999999995</v>
          </cell>
          <cell r="CO171">
            <v>765.50199999999995</v>
          </cell>
          <cell r="CP171">
            <v>771.40499999999997</v>
          </cell>
          <cell r="CQ171">
            <v>749.10300000000007</v>
          </cell>
          <cell r="CR171">
            <v>721.553</v>
          </cell>
          <cell r="CS171">
            <v>714.33699999999999</v>
          </cell>
          <cell r="CT171">
            <v>721.553</v>
          </cell>
          <cell r="CU171">
            <v>736.64</v>
          </cell>
          <cell r="CV171">
            <v>745.16700000000003</v>
          </cell>
          <cell r="CW171">
            <v>762.22199999999998</v>
          </cell>
          <cell r="CX171">
            <v>759.59799999999996</v>
          </cell>
          <cell r="CY171">
            <v>749.75900000000001</v>
          </cell>
          <cell r="CZ171">
            <v>726.8</v>
          </cell>
          <cell r="DA171">
            <v>698.59400000000005</v>
          </cell>
          <cell r="DB171">
            <v>668.42</v>
          </cell>
          <cell r="DC171">
            <v>666.452</v>
          </cell>
          <cell r="DD171">
            <v>665.79600000000005</v>
          </cell>
          <cell r="DE171">
            <v>670.38800000000003</v>
          </cell>
          <cell r="DF171">
            <v>667.10799999999995</v>
          </cell>
          <cell r="DG171">
            <v>661.86099999999999</v>
          </cell>
          <cell r="DH171">
            <v>628.40700000000004</v>
          </cell>
          <cell r="DI171">
            <v>610.69600000000003</v>
          </cell>
          <cell r="DJ171">
            <v>609.38400000000001</v>
          </cell>
          <cell r="DK171">
            <v>609.38400000000001</v>
          </cell>
          <cell r="DL171">
            <v>569.37099999999998</v>
          </cell>
          <cell r="DM171">
            <v>556.90700000000004</v>
          </cell>
          <cell r="DN171">
            <v>573.96199999999999</v>
          </cell>
          <cell r="DO171">
            <v>575.274</v>
          </cell>
          <cell r="DP171">
            <v>604.79200000000003</v>
          </cell>
          <cell r="DQ171">
            <v>573.96199999999999</v>
          </cell>
          <cell r="DR171">
            <v>558.875</v>
          </cell>
          <cell r="DS171">
            <v>552.31600000000003</v>
          </cell>
          <cell r="DT171">
            <v>525.42200000000003</v>
          </cell>
          <cell r="DU171">
            <v>527.38900000000001</v>
          </cell>
          <cell r="DV171">
            <v>527.38900000000001</v>
          </cell>
          <cell r="DW171">
            <v>537.88499999999999</v>
          </cell>
          <cell r="DX171">
            <v>553.62800000000004</v>
          </cell>
          <cell r="DY171">
            <v>535.26099999999997</v>
          </cell>
          <cell r="DZ171">
            <v>538.54100000000005</v>
          </cell>
          <cell r="EA171">
            <v>545.1</v>
          </cell>
          <cell r="EB171">
            <v>545.1</v>
          </cell>
          <cell r="EC171">
            <v>532.63699999999994</v>
          </cell>
          <cell r="ED171">
            <v>515.58199999999999</v>
          </cell>
          <cell r="EE171">
            <v>494.59199999999998</v>
          </cell>
          <cell r="EF171">
            <v>483.44</v>
          </cell>
          <cell r="EG171">
            <v>501.80700000000002</v>
          </cell>
          <cell r="EH171">
            <v>496.55900000000003</v>
          </cell>
          <cell r="EI171">
            <v>505.74299999999999</v>
          </cell>
          <cell r="EJ171">
            <v>507.05500000000001</v>
          </cell>
          <cell r="EK171">
            <v>544.44399999999996</v>
          </cell>
          <cell r="EL171">
            <v>543.78800000000001</v>
          </cell>
          <cell r="EM171">
            <v>542.476</v>
          </cell>
          <cell r="EN171">
            <v>537.88499999999999</v>
          </cell>
          <cell r="EO171">
            <v>545.75599999999997</v>
          </cell>
          <cell r="EP171">
            <v>560.84299999999996</v>
          </cell>
          <cell r="EQ171">
            <v>557.56299999999999</v>
          </cell>
          <cell r="ER171">
            <v>554.28399999999999</v>
          </cell>
          <cell r="ES171">
            <v>542.476</v>
          </cell>
          <cell r="ET171">
            <v>553.62800000000004</v>
          </cell>
          <cell r="EU171">
            <v>542.476</v>
          </cell>
          <cell r="EV171">
            <v>514.27</v>
          </cell>
          <cell r="EW171">
            <v>510.33499999999998</v>
          </cell>
          <cell r="EX171">
            <v>522.14200000000005</v>
          </cell>
          <cell r="EY171">
            <v>522.14200000000005</v>
          </cell>
          <cell r="EZ171">
            <v>522.14200000000005</v>
          </cell>
        </row>
        <row r="172">
          <cell r="A172" t="str">
            <v>Serbia and Montenegro</v>
          </cell>
          <cell r="B172" t="str">
            <v>Dinar</v>
          </cell>
          <cell r="C172" t="str">
            <v>CSD</v>
          </cell>
          <cell r="D172">
            <v>1.71</v>
          </cell>
          <cell r="E172">
            <v>1.73</v>
          </cell>
          <cell r="F172">
            <v>1.71</v>
          </cell>
          <cell r="G172">
            <v>1.67</v>
          </cell>
          <cell r="H172">
            <v>1.67</v>
          </cell>
          <cell r="I172">
            <v>1.65</v>
          </cell>
          <cell r="J172">
            <v>1.58</v>
          </cell>
          <cell r="K172">
            <v>1.58</v>
          </cell>
          <cell r="L172">
            <v>1.58</v>
          </cell>
          <cell r="M172">
            <v>1.55</v>
          </cell>
          <cell r="N172">
            <v>1.49</v>
          </cell>
          <cell r="O172">
            <v>1.56</v>
          </cell>
          <cell r="P172">
            <v>1.56</v>
          </cell>
          <cell r="Q172">
            <v>1.51</v>
          </cell>
          <cell r="R172">
            <v>1.46</v>
          </cell>
          <cell r="S172">
            <v>1.41</v>
          </cell>
          <cell r="T172">
            <v>1.37</v>
          </cell>
          <cell r="U172">
            <v>1.39</v>
          </cell>
          <cell r="V172">
            <v>1.39</v>
          </cell>
          <cell r="W172">
            <v>1.38</v>
          </cell>
          <cell r="X172">
            <v>1.47</v>
          </cell>
          <cell r="Y172">
            <v>1.42</v>
          </cell>
          <cell r="Z172">
            <v>1.4</v>
          </cell>
          <cell r="AA172">
            <v>4.72</v>
          </cell>
          <cell r="AB172">
            <v>4.72</v>
          </cell>
          <cell r="AC172">
            <v>4.92</v>
          </cell>
          <cell r="AD172">
            <v>4.82</v>
          </cell>
          <cell r="AE172">
            <v>4.88</v>
          </cell>
          <cell r="AF172">
            <v>5.0199999999999996</v>
          </cell>
          <cell r="AG172">
            <v>5.05</v>
          </cell>
          <cell r="AH172">
            <v>5.05</v>
          </cell>
          <cell r="AI172">
            <v>4.88</v>
          </cell>
          <cell r="AJ172">
            <v>4.88</v>
          </cell>
          <cell r="AK172">
            <v>5.0199999999999996</v>
          </cell>
          <cell r="AL172">
            <v>5.0199999999999996</v>
          </cell>
          <cell r="AM172">
            <v>5.05</v>
          </cell>
          <cell r="AN172">
            <v>5.12</v>
          </cell>
          <cell r="AO172">
            <v>5.41</v>
          </cell>
          <cell r="AP172">
            <v>5.58</v>
          </cell>
          <cell r="AQ172">
            <v>5.54</v>
          </cell>
          <cell r="AR172">
            <v>5.71</v>
          </cell>
          <cell r="AS172">
            <v>5.61</v>
          </cell>
          <cell r="AT172">
            <v>5.71</v>
          </cell>
          <cell r="AU172">
            <v>6.07</v>
          </cell>
          <cell r="AV172">
            <v>5.94</v>
          </cell>
          <cell r="AW172">
            <v>5.78</v>
          </cell>
          <cell r="AX172">
            <v>5.68</v>
          </cell>
          <cell r="AY172">
            <v>5.81</v>
          </cell>
          <cell r="AZ172">
            <v>5.91</v>
          </cell>
          <cell r="BA172">
            <v>6.0389999999999997</v>
          </cell>
          <cell r="BB172">
            <v>5.9269999999999996</v>
          </cell>
          <cell r="BC172">
            <v>11.08</v>
          </cell>
          <cell r="BD172">
            <v>11.08</v>
          </cell>
          <cell r="BE172">
            <v>11.08</v>
          </cell>
          <cell r="BF172">
            <v>11.08</v>
          </cell>
          <cell r="BG172">
            <v>11.08</v>
          </cell>
          <cell r="BH172">
            <v>10.83</v>
          </cell>
          <cell r="BI172">
            <v>10.18</v>
          </cell>
          <cell r="BJ172">
            <v>9.9700000000000006</v>
          </cell>
          <cell r="BK172">
            <v>10.225</v>
          </cell>
          <cell r="BL172">
            <v>10.057</v>
          </cell>
          <cell r="BM172">
            <v>10.1479</v>
          </cell>
          <cell r="BN172">
            <v>10.685</v>
          </cell>
          <cell r="BO172">
            <v>10.685</v>
          </cell>
          <cell r="BP172">
            <v>10.685</v>
          </cell>
          <cell r="BQ172">
            <v>10.685</v>
          </cell>
          <cell r="BR172">
            <v>10.685</v>
          </cell>
          <cell r="BS172">
            <v>10.685</v>
          </cell>
          <cell r="BT172">
            <v>10.685</v>
          </cell>
          <cell r="BU172">
            <v>11.176</v>
          </cell>
          <cell r="BV172">
            <v>11.176</v>
          </cell>
          <cell r="BW172">
            <v>11.176</v>
          </cell>
          <cell r="BX172">
            <v>11.176</v>
          </cell>
          <cell r="BY172">
            <v>11.176</v>
          </cell>
          <cell r="BZ172">
            <v>11.176</v>
          </cell>
          <cell r="CA172">
            <v>11.176</v>
          </cell>
          <cell r="CB172">
            <v>11.66</v>
          </cell>
          <cell r="CC172">
            <v>41.947400000000002</v>
          </cell>
          <cell r="CD172">
            <v>41.947400000000002</v>
          </cell>
          <cell r="CE172">
            <v>41.947400000000002</v>
          </cell>
          <cell r="CF172">
            <v>41.947400000000002</v>
          </cell>
          <cell r="CG172">
            <v>70</v>
          </cell>
          <cell r="CH172">
            <v>70</v>
          </cell>
          <cell r="CI172">
            <v>70</v>
          </cell>
          <cell r="CJ172">
            <v>66.099999999999994</v>
          </cell>
          <cell r="CK172">
            <v>62</v>
          </cell>
          <cell r="CL172">
            <v>64</v>
          </cell>
          <cell r="CM172">
            <v>64</v>
          </cell>
          <cell r="CN172">
            <v>66.5</v>
          </cell>
          <cell r="CO172">
            <v>67</v>
          </cell>
          <cell r="CP172">
            <v>69.5</v>
          </cell>
          <cell r="CQ172">
            <v>68.2</v>
          </cell>
          <cell r="CR172">
            <v>65.239999999999995</v>
          </cell>
          <cell r="CS172">
            <v>64.5</v>
          </cell>
          <cell r="CT172">
            <v>64.5</v>
          </cell>
          <cell r="CU172">
            <v>68.260000000000005</v>
          </cell>
          <cell r="CV172">
            <v>66.36</v>
          </cell>
          <cell r="CW172">
            <v>68.150000000000006</v>
          </cell>
          <cell r="CX172">
            <v>68.400000000000006</v>
          </cell>
          <cell r="CY172">
            <v>68.3</v>
          </cell>
          <cell r="CZ172">
            <v>68</v>
          </cell>
          <cell r="DA172">
            <v>65.42</v>
          </cell>
          <cell r="DB172">
            <v>63.07</v>
          </cell>
          <cell r="DC172">
            <v>60.69</v>
          </cell>
          <cell r="DD172">
            <v>62.1</v>
          </cell>
          <cell r="DE172">
            <v>62.02</v>
          </cell>
          <cell r="DF172">
            <v>62.61</v>
          </cell>
          <cell r="DG172">
            <v>60.8</v>
          </cell>
          <cell r="DH172">
            <v>59.76</v>
          </cell>
          <cell r="DI172">
            <v>57.83</v>
          </cell>
          <cell r="DJ172">
            <v>58.33</v>
          </cell>
          <cell r="DK172">
            <v>59.51</v>
          </cell>
          <cell r="DL172">
            <v>58.95</v>
          </cell>
          <cell r="DM172">
            <v>56.33</v>
          </cell>
          <cell r="DN172">
            <v>55.47</v>
          </cell>
          <cell r="DO172">
            <v>56.87</v>
          </cell>
          <cell r="DP172">
            <v>58.88</v>
          </cell>
          <cell r="DQ172">
            <v>57.552</v>
          </cell>
          <cell r="DR172">
            <v>56.258000000000003</v>
          </cell>
          <cell r="DS172">
            <v>56.33</v>
          </cell>
          <cell r="DT172">
            <v>55</v>
          </cell>
          <cell r="DU172">
            <v>53.75</v>
          </cell>
          <cell r="DV172">
            <v>54.67</v>
          </cell>
          <cell r="DW172">
            <v>56.405999999999999</v>
          </cell>
          <cell r="DX172">
            <v>58.8</v>
          </cell>
          <cell r="DY172">
            <v>59.15</v>
          </cell>
          <cell r="DZ172">
            <v>59.14</v>
          </cell>
          <cell r="EA172">
            <v>59.27</v>
          </cell>
          <cell r="EB172">
            <v>60.378</v>
          </cell>
          <cell r="EC172">
            <v>60.377000000000002</v>
          </cell>
          <cell r="ED172">
            <v>59.93</v>
          </cell>
          <cell r="EE172">
            <v>59.22</v>
          </cell>
          <cell r="EF172">
            <v>58.92</v>
          </cell>
          <cell r="EG172">
            <v>61.18</v>
          </cell>
          <cell r="EH172">
            <v>61.1</v>
          </cell>
          <cell r="EI172">
            <v>61.15</v>
          </cell>
          <cell r="EJ172">
            <v>62.12</v>
          </cell>
          <cell r="EK172">
            <v>65.06</v>
          </cell>
          <cell r="EL172">
            <v>68.180000000000007</v>
          </cell>
          <cell r="EM172">
            <v>68.22</v>
          </cell>
          <cell r="EN172">
            <v>68.680000000000007</v>
          </cell>
          <cell r="EO172">
            <v>69.81</v>
          </cell>
          <cell r="EP172">
            <v>71.33</v>
          </cell>
          <cell r="EQ172">
            <v>72.790000000000006</v>
          </cell>
          <cell r="ER172">
            <v>72.5</v>
          </cell>
          <cell r="ES172">
            <v>70.8</v>
          </cell>
          <cell r="ET172">
            <v>72.77</v>
          </cell>
          <cell r="EU172">
            <v>71.87</v>
          </cell>
          <cell r="EV172">
            <v>69.73</v>
          </cell>
          <cell r="EW172">
            <v>68.650000000000006</v>
          </cell>
          <cell r="EX172">
            <v>68.08</v>
          </cell>
          <cell r="EY172">
            <v>65.510000000000005</v>
          </cell>
          <cell r="EZ172">
            <v>64.489999999999995</v>
          </cell>
        </row>
        <row r="173">
          <cell r="A173" t="str">
            <v>Seychelles</v>
          </cell>
          <cell r="B173" t="str">
            <v>Seychelles Rupee</v>
          </cell>
          <cell r="C173" t="str">
            <v>SCR</v>
          </cell>
          <cell r="D173">
            <v>5.2</v>
          </cell>
          <cell r="E173">
            <v>5.2</v>
          </cell>
          <cell r="F173">
            <v>5.2</v>
          </cell>
          <cell r="G173">
            <v>5.29</v>
          </cell>
          <cell r="H173">
            <v>5.29</v>
          </cell>
          <cell r="I173">
            <v>5.08</v>
          </cell>
          <cell r="J173">
            <v>5.08</v>
          </cell>
          <cell r="K173">
            <v>5.08</v>
          </cell>
          <cell r="L173">
            <v>5.08</v>
          </cell>
          <cell r="M173">
            <v>5</v>
          </cell>
          <cell r="N173">
            <v>5</v>
          </cell>
          <cell r="O173">
            <v>5</v>
          </cell>
          <cell r="P173">
            <v>5.08</v>
          </cell>
          <cell r="Q173">
            <v>4.8499999999999996</v>
          </cell>
          <cell r="R173">
            <v>4.8499999999999996</v>
          </cell>
          <cell r="S173">
            <v>4.78</v>
          </cell>
          <cell r="T173">
            <v>4.78</v>
          </cell>
          <cell r="U173">
            <v>4.78</v>
          </cell>
          <cell r="V173">
            <v>4.54</v>
          </cell>
          <cell r="W173">
            <v>4.54</v>
          </cell>
          <cell r="X173">
            <v>4.54</v>
          </cell>
          <cell r="Y173">
            <v>4.96</v>
          </cell>
          <cell r="Z173">
            <v>4.78</v>
          </cell>
          <cell r="AA173">
            <v>4.78</v>
          </cell>
          <cell r="AB173">
            <v>4.78</v>
          </cell>
          <cell r="AC173">
            <v>4.78</v>
          </cell>
          <cell r="AD173">
            <v>5.0999999999999996</v>
          </cell>
          <cell r="AE173">
            <v>5.0999999999999996</v>
          </cell>
          <cell r="AF173">
            <v>4.83</v>
          </cell>
          <cell r="AG173">
            <v>4.83</v>
          </cell>
          <cell r="AH173">
            <v>4.83</v>
          </cell>
          <cell r="AI173">
            <v>4.83</v>
          </cell>
          <cell r="AJ173">
            <v>4.83</v>
          </cell>
          <cell r="AK173">
            <v>4.83</v>
          </cell>
          <cell r="AL173">
            <v>4.83</v>
          </cell>
          <cell r="AM173">
            <v>4.83</v>
          </cell>
          <cell r="AN173">
            <v>4.83</v>
          </cell>
          <cell r="AO173">
            <v>4.83</v>
          </cell>
          <cell r="AP173">
            <v>5.05</v>
          </cell>
          <cell r="AQ173">
            <v>4.8600000000000003</v>
          </cell>
          <cell r="AR173">
            <v>4.8600000000000003</v>
          </cell>
          <cell r="AS173">
            <v>4.8600000000000003</v>
          </cell>
          <cell r="AT173">
            <v>4.8600000000000003</v>
          </cell>
          <cell r="AU173">
            <v>4.8600000000000003</v>
          </cell>
          <cell r="AV173">
            <v>5.01</v>
          </cell>
          <cell r="AW173">
            <v>4.93</v>
          </cell>
          <cell r="AX173">
            <v>4.93</v>
          </cell>
          <cell r="AY173">
            <v>4.62</v>
          </cell>
          <cell r="AZ173">
            <v>4.9800000000000004</v>
          </cell>
          <cell r="BA173">
            <v>5.0860000000000003</v>
          </cell>
          <cell r="BB173">
            <v>5.04</v>
          </cell>
          <cell r="BC173">
            <v>5.0199999999999996</v>
          </cell>
          <cell r="BD173">
            <v>5.0030000000000001</v>
          </cell>
          <cell r="BE173">
            <v>5.0170000000000003</v>
          </cell>
          <cell r="BF173">
            <v>5.0860000000000003</v>
          </cell>
          <cell r="BG173">
            <v>5.141</v>
          </cell>
          <cell r="BH173">
            <v>5.1929999999999996</v>
          </cell>
          <cell r="BI173">
            <v>5.1609999999999996</v>
          </cell>
          <cell r="BJ173">
            <v>5.2549999999999999</v>
          </cell>
          <cell r="BK173">
            <v>5.3650000000000002</v>
          </cell>
          <cell r="BL173">
            <v>5.36</v>
          </cell>
          <cell r="BM173">
            <v>5.3150000000000004</v>
          </cell>
          <cell r="BN173">
            <v>5.2270000000000003</v>
          </cell>
          <cell r="BO173">
            <v>5.1630000000000003</v>
          </cell>
          <cell r="BP173">
            <v>5.1749999999999998</v>
          </cell>
          <cell r="BQ173">
            <v>5.1989999999999998</v>
          </cell>
          <cell r="BR173">
            <v>5.242</v>
          </cell>
          <cell r="BS173">
            <v>5.22</v>
          </cell>
          <cell r="BT173">
            <v>5.19</v>
          </cell>
          <cell r="BU173">
            <v>5.19</v>
          </cell>
          <cell r="BV173">
            <v>5.1529999999999996</v>
          </cell>
          <cell r="BW173">
            <v>5.202</v>
          </cell>
          <cell r="BX173">
            <v>5.2290000000000001</v>
          </cell>
          <cell r="BY173">
            <v>5.2069999999999999</v>
          </cell>
          <cell r="BZ173">
            <v>5.3490000000000002</v>
          </cell>
          <cell r="CA173">
            <v>5.3940000000000001</v>
          </cell>
          <cell r="CB173">
            <v>5.44</v>
          </cell>
          <cell r="CC173">
            <v>5.649</v>
          </cell>
          <cell r="CD173">
            <v>5.5019999999999998</v>
          </cell>
          <cell r="CE173">
            <v>5.5810000000000004</v>
          </cell>
          <cell r="CF173">
            <v>5.6</v>
          </cell>
          <cell r="CG173">
            <v>5.798</v>
          </cell>
          <cell r="CH173">
            <v>5.8319999999999999</v>
          </cell>
          <cell r="CI173">
            <v>6.0039999999999996</v>
          </cell>
          <cell r="CJ173">
            <v>6.09</v>
          </cell>
          <cell r="CK173">
            <v>6.28</v>
          </cell>
          <cell r="CL173">
            <v>6.28</v>
          </cell>
          <cell r="CM173">
            <v>6.38</v>
          </cell>
          <cell r="CN173">
            <v>5.94</v>
          </cell>
          <cell r="CO173">
            <v>5.56</v>
          </cell>
          <cell r="CP173">
            <v>5.53</v>
          </cell>
          <cell r="CQ173">
            <v>5.53</v>
          </cell>
          <cell r="CR173">
            <v>5.53</v>
          </cell>
          <cell r="CS173">
            <v>5.54</v>
          </cell>
          <cell r="CT173">
            <v>5.55</v>
          </cell>
          <cell r="CU173">
            <v>5.55</v>
          </cell>
          <cell r="CV173">
            <v>5.55</v>
          </cell>
          <cell r="CW173">
            <v>5.55</v>
          </cell>
          <cell r="CX173">
            <v>5.55</v>
          </cell>
          <cell r="CY173">
            <v>5.55</v>
          </cell>
          <cell r="CZ173">
            <v>5.55</v>
          </cell>
          <cell r="DA173">
            <v>5.55</v>
          </cell>
          <cell r="DB173">
            <v>5.55</v>
          </cell>
          <cell r="DC173">
            <v>5.31</v>
          </cell>
          <cell r="DD173">
            <v>5.31</v>
          </cell>
          <cell r="DE173">
            <v>5.31</v>
          </cell>
          <cell r="DF173">
            <v>5.31</v>
          </cell>
          <cell r="DG173">
            <v>5.21</v>
          </cell>
          <cell r="DH173">
            <v>5.12</v>
          </cell>
          <cell r="DI173">
            <v>5.12</v>
          </cell>
          <cell r="DJ173">
            <v>5.04</v>
          </cell>
          <cell r="DK173">
            <v>5.04</v>
          </cell>
          <cell r="DL173">
            <v>5.04</v>
          </cell>
          <cell r="DM173">
            <v>5.04</v>
          </cell>
          <cell r="DN173">
            <v>5.04</v>
          </cell>
          <cell r="DO173">
            <v>5.54</v>
          </cell>
          <cell r="DP173">
            <v>5.54</v>
          </cell>
          <cell r="DQ173">
            <v>5.54</v>
          </cell>
          <cell r="DR173">
            <v>5.54</v>
          </cell>
          <cell r="DS173">
            <v>5.47</v>
          </cell>
          <cell r="DT173">
            <v>5.47</v>
          </cell>
          <cell r="DU173">
            <v>5.47</v>
          </cell>
          <cell r="DV173">
            <v>5.47</v>
          </cell>
          <cell r="DW173">
            <v>5.47</v>
          </cell>
          <cell r="DX173">
            <v>5.47</v>
          </cell>
          <cell r="DY173">
            <v>5.47</v>
          </cell>
          <cell r="DZ173">
            <v>5.47</v>
          </cell>
          <cell r="EA173">
            <v>5.47</v>
          </cell>
          <cell r="EB173">
            <v>5.18</v>
          </cell>
          <cell r="EC173">
            <v>5.18</v>
          </cell>
          <cell r="ED173">
            <v>5.18</v>
          </cell>
          <cell r="EE173">
            <v>5.18</v>
          </cell>
          <cell r="EF173">
            <v>5.18</v>
          </cell>
          <cell r="EG173">
            <v>5.18</v>
          </cell>
          <cell r="EH173">
            <v>5.18</v>
          </cell>
          <cell r="EI173">
            <v>5.18</v>
          </cell>
          <cell r="EJ173">
            <v>5.18</v>
          </cell>
          <cell r="EK173">
            <v>5.47</v>
          </cell>
          <cell r="EL173">
            <v>5.47</v>
          </cell>
          <cell r="EM173">
            <v>5.47</v>
          </cell>
          <cell r="EN173">
            <v>5.47</v>
          </cell>
          <cell r="EO173">
            <v>5.47</v>
          </cell>
          <cell r="EP173">
            <v>5.47</v>
          </cell>
          <cell r="EQ173">
            <v>5.47</v>
          </cell>
          <cell r="ER173">
            <v>5.47</v>
          </cell>
          <cell r="ES173">
            <v>5.47</v>
          </cell>
          <cell r="ET173">
            <v>5.47</v>
          </cell>
          <cell r="EU173">
            <v>5.47</v>
          </cell>
          <cell r="EV173">
            <v>5.47</v>
          </cell>
          <cell r="EW173">
            <v>5.47</v>
          </cell>
          <cell r="EX173">
            <v>5.47</v>
          </cell>
          <cell r="EY173">
            <v>5.47</v>
          </cell>
          <cell r="EZ173">
            <v>5.47</v>
          </cell>
        </row>
        <row r="174">
          <cell r="A174" t="str">
            <v>Sierra Leone</v>
          </cell>
          <cell r="B174" t="str">
            <v>Leone</v>
          </cell>
          <cell r="C174" t="str">
            <v>SLL</v>
          </cell>
          <cell r="D174">
            <v>570</v>
          </cell>
          <cell r="E174">
            <v>570</v>
          </cell>
          <cell r="F174">
            <v>570</v>
          </cell>
          <cell r="G174">
            <v>570</v>
          </cell>
          <cell r="H174">
            <v>570</v>
          </cell>
          <cell r="I174">
            <v>570</v>
          </cell>
          <cell r="J174">
            <v>570</v>
          </cell>
          <cell r="K174">
            <v>570</v>
          </cell>
          <cell r="L174">
            <v>600</v>
          </cell>
          <cell r="M174">
            <v>600</v>
          </cell>
          <cell r="N174">
            <v>600</v>
          </cell>
          <cell r="O174">
            <v>600</v>
          </cell>
          <cell r="P174">
            <v>615</v>
          </cell>
          <cell r="Q174">
            <v>615</v>
          </cell>
          <cell r="R174">
            <v>615</v>
          </cell>
          <cell r="S174">
            <v>615</v>
          </cell>
          <cell r="T174">
            <v>635</v>
          </cell>
          <cell r="U174">
            <v>635</v>
          </cell>
          <cell r="V174">
            <v>740</v>
          </cell>
          <cell r="W174">
            <v>740</v>
          </cell>
          <cell r="X174">
            <v>740</v>
          </cell>
          <cell r="Y174">
            <v>850</v>
          </cell>
          <cell r="Z174">
            <v>900</v>
          </cell>
          <cell r="AA174">
            <v>900</v>
          </cell>
          <cell r="AB174">
            <v>900</v>
          </cell>
          <cell r="AC174">
            <v>900</v>
          </cell>
          <cell r="AD174">
            <v>930</v>
          </cell>
          <cell r="AE174">
            <v>910</v>
          </cell>
          <cell r="AF174">
            <v>910</v>
          </cell>
          <cell r="AG174">
            <v>850</v>
          </cell>
          <cell r="AH174">
            <v>880</v>
          </cell>
          <cell r="AI174">
            <v>880</v>
          </cell>
          <cell r="AJ174">
            <v>880</v>
          </cell>
          <cell r="AK174">
            <v>890</v>
          </cell>
          <cell r="AL174">
            <v>890</v>
          </cell>
          <cell r="AM174">
            <v>890</v>
          </cell>
          <cell r="AN174">
            <v>900</v>
          </cell>
          <cell r="AO174">
            <v>900</v>
          </cell>
          <cell r="AP174">
            <v>900</v>
          </cell>
          <cell r="AQ174">
            <v>900</v>
          </cell>
          <cell r="AR174">
            <v>785</v>
          </cell>
          <cell r="AS174">
            <v>820</v>
          </cell>
          <cell r="AT174">
            <v>820</v>
          </cell>
          <cell r="AU174">
            <v>820</v>
          </cell>
          <cell r="AV174">
            <v>820</v>
          </cell>
          <cell r="AW174">
            <v>820</v>
          </cell>
          <cell r="AX174">
            <v>820</v>
          </cell>
          <cell r="AY174">
            <v>820</v>
          </cell>
          <cell r="AZ174">
            <v>820</v>
          </cell>
          <cell r="BA174">
            <v>820</v>
          </cell>
          <cell r="BB174">
            <v>820</v>
          </cell>
          <cell r="BC174">
            <v>820</v>
          </cell>
          <cell r="BD174">
            <v>820</v>
          </cell>
          <cell r="BE174">
            <v>1450</v>
          </cell>
          <cell r="BF174">
            <v>1500</v>
          </cell>
          <cell r="BG174">
            <v>1450</v>
          </cell>
          <cell r="BH174">
            <v>1500</v>
          </cell>
          <cell r="BI174">
            <v>1500</v>
          </cell>
          <cell r="BJ174">
            <v>1500</v>
          </cell>
          <cell r="BK174">
            <v>1700</v>
          </cell>
          <cell r="BL174">
            <v>1600</v>
          </cell>
          <cell r="BM174">
            <v>1600</v>
          </cell>
          <cell r="BN174">
            <v>1600</v>
          </cell>
          <cell r="BO174">
            <v>1600</v>
          </cell>
          <cell r="BP174">
            <v>1600</v>
          </cell>
          <cell r="BQ174">
            <v>1600</v>
          </cell>
          <cell r="BR174">
            <v>1850</v>
          </cell>
          <cell r="BS174">
            <v>1850</v>
          </cell>
          <cell r="BT174">
            <v>1850</v>
          </cell>
          <cell r="BU174">
            <v>2000</v>
          </cell>
          <cell r="BV174">
            <v>1900</v>
          </cell>
          <cell r="BW174">
            <v>2075</v>
          </cell>
          <cell r="BX174">
            <v>2075</v>
          </cell>
          <cell r="BY174">
            <v>2225</v>
          </cell>
          <cell r="BZ174">
            <v>2275</v>
          </cell>
          <cell r="CA174">
            <v>2225</v>
          </cell>
          <cell r="CB174">
            <v>1850</v>
          </cell>
          <cell r="CC174">
            <v>1850</v>
          </cell>
          <cell r="CD174">
            <v>1900</v>
          </cell>
          <cell r="CE174">
            <v>1975</v>
          </cell>
          <cell r="CF174">
            <v>2050</v>
          </cell>
          <cell r="CG174">
            <v>2050</v>
          </cell>
          <cell r="CH174">
            <v>2000</v>
          </cell>
          <cell r="CI174">
            <v>1750</v>
          </cell>
          <cell r="CJ174">
            <v>1500</v>
          </cell>
          <cell r="CK174">
            <v>1600</v>
          </cell>
          <cell r="CL174">
            <v>1750</v>
          </cell>
          <cell r="CM174">
            <v>1825</v>
          </cell>
          <cell r="CN174">
            <v>1830</v>
          </cell>
          <cell r="CO174">
            <v>1800</v>
          </cell>
          <cell r="CP174">
            <v>1870</v>
          </cell>
          <cell r="CQ174">
            <v>1950</v>
          </cell>
          <cell r="CR174">
            <v>1950</v>
          </cell>
          <cell r="CS174">
            <v>1950</v>
          </cell>
          <cell r="CT174">
            <v>2050</v>
          </cell>
          <cell r="CU174">
            <v>2150</v>
          </cell>
          <cell r="CV174">
            <v>2000</v>
          </cell>
          <cell r="CW174">
            <v>1960</v>
          </cell>
          <cell r="CX174">
            <v>2040</v>
          </cell>
          <cell r="CY174">
            <v>2070</v>
          </cell>
          <cell r="CZ174">
            <v>2100</v>
          </cell>
          <cell r="DA174">
            <v>2025</v>
          </cell>
          <cell r="DB174">
            <v>1920</v>
          </cell>
          <cell r="DC174">
            <v>1995</v>
          </cell>
          <cell r="DD174">
            <v>1995</v>
          </cell>
          <cell r="DE174">
            <v>2000</v>
          </cell>
          <cell r="DF174">
            <v>2000</v>
          </cell>
          <cell r="DG174">
            <v>2050</v>
          </cell>
          <cell r="DH174">
            <v>2050</v>
          </cell>
          <cell r="DI174">
            <v>2150</v>
          </cell>
          <cell r="DJ174">
            <v>2150</v>
          </cell>
          <cell r="DK174">
            <v>2200</v>
          </cell>
          <cell r="DL174">
            <v>2250</v>
          </cell>
          <cell r="DM174">
            <v>2250</v>
          </cell>
          <cell r="DN174">
            <v>2250</v>
          </cell>
          <cell r="DO174">
            <v>2250</v>
          </cell>
          <cell r="DP174">
            <v>2250</v>
          </cell>
          <cell r="DQ174">
            <v>2250</v>
          </cell>
          <cell r="DR174">
            <v>2275</v>
          </cell>
          <cell r="DS174">
            <v>2275</v>
          </cell>
          <cell r="DT174">
            <v>2275</v>
          </cell>
          <cell r="DU174">
            <v>2150</v>
          </cell>
          <cell r="DV174">
            <v>2300</v>
          </cell>
          <cell r="DW174">
            <v>2450</v>
          </cell>
          <cell r="DX174">
            <v>2450</v>
          </cell>
          <cell r="DY174">
            <v>2450</v>
          </cell>
          <cell r="DZ174">
            <v>2450</v>
          </cell>
          <cell r="EA174">
            <v>2500</v>
          </cell>
          <cell r="EB174">
            <v>2500</v>
          </cell>
          <cell r="EC174">
            <v>2500</v>
          </cell>
          <cell r="ED174">
            <v>2600</v>
          </cell>
          <cell r="EE174">
            <v>2600</v>
          </cell>
          <cell r="EF174">
            <v>2600</v>
          </cell>
          <cell r="EG174">
            <v>2600</v>
          </cell>
          <cell r="EH174">
            <v>2600</v>
          </cell>
          <cell r="EI174">
            <v>2600</v>
          </cell>
          <cell r="EJ174">
            <v>2600</v>
          </cell>
          <cell r="EK174">
            <v>2600</v>
          </cell>
          <cell r="EL174">
            <v>2600</v>
          </cell>
          <cell r="EM174">
            <v>2600</v>
          </cell>
          <cell r="EN174">
            <v>2650</v>
          </cell>
          <cell r="EO174">
            <v>2700</v>
          </cell>
          <cell r="EP174">
            <v>2700</v>
          </cell>
          <cell r="EQ174">
            <v>2700</v>
          </cell>
          <cell r="ER174">
            <v>2700</v>
          </cell>
          <cell r="ES174">
            <v>2700</v>
          </cell>
          <cell r="ET174">
            <v>2800</v>
          </cell>
          <cell r="EU174">
            <v>2800</v>
          </cell>
          <cell r="EV174">
            <v>2960</v>
          </cell>
          <cell r="EW174">
            <v>2960</v>
          </cell>
          <cell r="EX174">
            <v>2960</v>
          </cell>
          <cell r="EY174">
            <v>2940</v>
          </cell>
          <cell r="EZ174">
            <v>2850</v>
          </cell>
        </row>
        <row r="175">
          <cell r="A175" t="str">
            <v>Singapore</v>
          </cell>
          <cell r="B175" t="str">
            <v>Singaporean Dollar</v>
          </cell>
          <cell r="C175" t="str">
            <v>SGD</v>
          </cell>
          <cell r="D175">
            <v>1.6</v>
          </cell>
          <cell r="E175">
            <v>1.6</v>
          </cell>
          <cell r="F175">
            <v>1.6</v>
          </cell>
          <cell r="G175">
            <v>1.58</v>
          </cell>
          <cell r="H175">
            <v>1.58</v>
          </cell>
          <cell r="I175">
            <v>1.53</v>
          </cell>
          <cell r="J175">
            <v>1.53</v>
          </cell>
          <cell r="K175">
            <v>1.53</v>
          </cell>
          <cell r="L175">
            <v>1.53</v>
          </cell>
          <cell r="M175">
            <v>1.49</v>
          </cell>
          <cell r="N175">
            <v>1.49</v>
          </cell>
          <cell r="O175">
            <v>1.49</v>
          </cell>
          <cell r="P175">
            <v>1.46</v>
          </cell>
          <cell r="Q175">
            <v>1.46</v>
          </cell>
          <cell r="R175">
            <v>1.46</v>
          </cell>
          <cell r="S175">
            <v>1.41</v>
          </cell>
          <cell r="T175">
            <v>1.41</v>
          </cell>
          <cell r="U175">
            <v>1.41</v>
          </cell>
          <cell r="V175">
            <v>1.41</v>
          </cell>
          <cell r="W175">
            <v>1.41</v>
          </cell>
          <cell r="X175">
            <v>1.41</v>
          </cell>
          <cell r="Y175">
            <v>1.43</v>
          </cell>
          <cell r="Z175">
            <v>1.43</v>
          </cell>
          <cell r="AA175">
            <v>1.43</v>
          </cell>
          <cell r="AB175">
            <v>1.43</v>
          </cell>
          <cell r="AC175">
            <v>1.43</v>
          </cell>
          <cell r="AD175">
            <v>1.43</v>
          </cell>
          <cell r="AE175">
            <v>1.43</v>
          </cell>
          <cell r="AF175">
            <v>1.43</v>
          </cell>
          <cell r="AG175">
            <v>1.43</v>
          </cell>
          <cell r="AH175">
            <v>1.43</v>
          </cell>
          <cell r="AI175">
            <v>1.43</v>
          </cell>
          <cell r="AJ175">
            <v>1.43</v>
          </cell>
          <cell r="AK175">
            <v>1.43</v>
          </cell>
          <cell r="AL175">
            <v>1.43</v>
          </cell>
          <cell r="AM175">
            <v>1.43</v>
          </cell>
          <cell r="AN175">
            <v>1.4</v>
          </cell>
          <cell r="AO175">
            <v>1.4</v>
          </cell>
          <cell r="AP175">
            <v>1.4</v>
          </cell>
          <cell r="AQ175">
            <v>1.44</v>
          </cell>
          <cell r="AR175">
            <v>1.44</v>
          </cell>
          <cell r="AS175">
            <v>1.44</v>
          </cell>
          <cell r="AT175">
            <v>1.44</v>
          </cell>
          <cell r="AU175">
            <v>1.46</v>
          </cell>
          <cell r="AV175">
            <v>1.51</v>
          </cell>
          <cell r="AW175">
            <v>1.51</v>
          </cell>
          <cell r="AX175">
            <v>1.58</v>
          </cell>
          <cell r="AY175">
            <v>1.58</v>
          </cell>
          <cell r="AZ175">
            <v>1.68</v>
          </cell>
          <cell r="BA175">
            <v>1.72</v>
          </cell>
          <cell r="BB175">
            <v>1.64</v>
          </cell>
          <cell r="BC175">
            <v>1.61</v>
          </cell>
          <cell r="BD175">
            <v>1.59</v>
          </cell>
          <cell r="BE175">
            <v>1.67</v>
          </cell>
          <cell r="BF175">
            <v>1.71</v>
          </cell>
          <cell r="BG175">
            <v>1.71</v>
          </cell>
          <cell r="BH175">
            <v>1.76</v>
          </cell>
          <cell r="BI175">
            <v>1.68</v>
          </cell>
          <cell r="BJ175">
            <v>1.62</v>
          </cell>
          <cell r="BK175">
            <v>1.65</v>
          </cell>
          <cell r="BL175">
            <v>1.66</v>
          </cell>
          <cell r="BM175">
            <v>1.69</v>
          </cell>
          <cell r="BN175">
            <v>1.724</v>
          </cell>
          <cell r="BO175">
            <v>1.7332000000000001</v>
          </cell>
          <cell r="BP175">
            <v>1.7</v>
          </cell>
          <cell r="BQ175">
            <v>1.73</v>
          </cell>
          <cell r="BR175">
            <v>1.7</v>
          </cell>
          <cell r="BS175">
            <v>1.7</v>
          </cell>
          <cell r="BT175">
            <v>1.7</v>
          </cell>
          <cell r="BU175">
            <v>1.71</v>
          </cell>
          <cell r="BV175">
            <v>1.67</v>
          </cell>
          <cell r="BW175">
            <v>1.67</v>
          </cell>
          <cell r="BX175">
            <v>1.67</v>
          </cell>
          <cell r="BY175">
            <v>1.69</v>
          </cell>
          <cell r="BZ175">
            <v>1.72</v>
          </cell>
          <cell r="CA175">
            <v>1.72</v>
          </cell>
          <cell r="CB175">
            <v>1.72</v>
          </cell>
          <cell r="CC175">
            <v>1.72</v>
          </cell>
          <cell r="CD175">
            <v>1.74</v>
          </cell>
          <cell r="CE175">
            <v>1.74</v>
          </cell>
          <cell r="CF175">
            <v>1.72</v>
          </cell>
          <cell r="CG175">
            <v>1.74</v>
          </cell>
          <cell r="CH175">
            <v>1.75</v>
          </cell>
          <cell r="CI175">
            <v>1.75</v>
          </cell>
          <cell r="CJ175">
            <v>1.73</v>
          </cell>
          <cell r="CK175">
            <v>1.75</v>
          </cell>
          <cell r="CL175">
            <v>1.74</v>
          </cell>
          <cell r="CM175">
            <v>1.8</v>
          </cell>
          <cell r="CN175">
            <v>1.82</v>
          </cell>
          <cell r="CO175">
            <v>1.81</v>
          </cell>
          <cell r="CP175">
            <v>1.81</v>
          </cell>
          <cell r="CQ175">
            <v>1.8</v>
          </cell>
          <cell r="CR175">
            <v>1.75</v>
          </cell>
          <cell r="CS175">
            <v>1.77</v>
          </cell>
          <cell r="CT175">
            <v>1.82</v>
          </cell>
          <cell r="CU175">
            <v>1.82</v>
          </cell>
          <cell r="CV175">
            <v>1.8480000000000001</v>
          </cell>
          <cell r="CW175">
            <v>1.8480000000000001</v>
          </cell>
          <cell r="CX175">
            <v>1.8360000000000001</v>
          </cell>
          <cell r="CY175">
            <v>1.84</v>
          </cell>
          <cell r="CZ175">
            <v>1.81</v>
          </cell>
          <cell r="DA175">
            <v>1.78</v>
          </cell>
          <cell r="DB175">
            <v>1.77</v>
          </cell>
          <cell r="DC175">
            <v>1.76</v>
          </cell>
          <cell r="DD175">
            <v>1.75</v>
          </cell>
          <cell r="DE175">
            <v>1.77</v>
          </cell>
          <cell r="DF175">
            <v>1.77</v>
          </cell>
          <cell r="DG175">
            <v>1.76</v>
          </cell>
          <cell r="DH175">
            <v>1.74</v>
          </cell>
          <cell r="DI175">
            <v>1.74</v>
          </cell>
          <cell r="DJ175">
            <v>1.73</v>
          </cell>
          <cell r="DK175">
            <v>1.77</v>
          </cell>
          <cell r="DL175">
            <v>1.78</v>
          </cell>
          <cell r="DM175">
            <v>1.78</v>
          </cell>
          <cell r="DN175">
            <v>1.76</v>
          </cell>
          <cell r="DO175">
            <v>1.76</v>
          </cell>
          <cell r="DP175">
            <v>1.76</v>
          </cell>
          <cell r="DQ175">
            <v>1.73</v>
          </cell>
          <cell r="DR175">
            <v>1.73</v>
          </cell>
          <cell r="DS175">
            <v>1.72</v>
          </cell>
          <cell r="DT175">
            <v>1.7</v>
          </cell>
          <cell r="DU175">
            <v>1.7</v>
          </cell>
          <cell r="DV175">
            <v>1.7</v>
          </cell>
          <cell r="DW175">
            <v>1.69</v>
          </cell>
          <cell r="DX175">
            <v>1.7</v>
          </cell>
          <cell r="DY175">
            <v>1.7</v>
          </cell>
          <cell r="DZ175">
            <v>1.71</v>
          </cell>
          <cell r="EA175">
            <v>1.72</v>
          </cell>
          <cell r="EB175">
            <v>1.7150000000000001</v>
          </cell>
          <cell r="EC175">
            <v>1.6919999999999999</v>
          </cell>
          <cell r="ED175">
            <v>1.66</v>
          </cell>
          <cell r="EE175">
            <v>1.64</v>
          </cell>
          <cell r="EF175">
            <v>1.64</v>
          </cell>
          <cell r="EG175">
            <v>1.63</v>
          </cell>
          <cell r="EH175">
            <v>1.63</v>
          </cell>
          <cell r="EI175">
            <v>1.65</v>
          </cell>
          <cell r="EJ175">
            <v>1.65</v>
          </cell>
          <cell r="EK175">
            <v>1.65</v>
          </cell>
          <cell r="EL175">
            <v>1.68</v>
          </cell>
          <cell r="EM175">
            <v>1.67</v>
          </cell>
          <cell r="EN175">
            <v>1.68</v>
          </cell>
          <cell r="EO175">
            <v>1.68</v>
          </cell>
          <cell r="EP175">
            <v>1.69</v>
          </cell>
          <cell r="EQ175">
            <v>1.69</v>
          </cell>
          <cell r="ER175">
            <v>1.67</v>
          </cell>
          <cell r="ES175">
            <v>1.63</v>
          </cell>
          <cell r="ET175">
            <v>1.62</v>
          </cell>
          <cell r="EU175">
            <v>1.62</v>
          </cell>
          <cell r="EV175">
            <v>1.59</v>
          </cell>
          <cell r="EW175">
            <v>1.58</v>
          </cell>
          <cell r="EX175">
            <v>1.59</v>
          </cell>
          <cell r="EY175">
            <v>1.58</v>
          </cell>
          <cell r="EZ175">
            <v>1.57</v>
          </cell>
        </row>
        <row r="176">
          <cell r="A176" t="str">
            <v>Slovak Republic</v>
          </cell>
          <cell r="B176" t="str">
            <v>Slovak Koruna</v>
          </cell>
          <cell r="C176" t="str">
            <v>SKK</v>
          </cell>
          <cell r="D176">
            <v>32.700000000000003</v>
          </cell>
          <cell r="E176">
            <v>32.700000000000003</v>
          </cell>
          <cell r="F176">
            <v>32.700000000000003</v>
          </cell>
          <cell r="G176">
            <v>32.700000000000003</v>
          </cell>
          <cell r="H176">
            <v>32.700000000000003</v>
          </cell>
          <cell r="I176">
            <v>32.700000000000003</v>
          </cell>
          <cell r="J176">
            <v>31.5</v>
          </cell>
          <cell r="K176">
            <v>31.5</v>
          </cell>
          <cell r="L176">
            <v>31.5</v>
          </cell>
          <cell r="M176">
            <v>31</v>
          </cell>
          <cell r="N176">
            <v>31</v>
          </cell>
          <cell r="O176">
            <v>31</v>
          </cell>
          <cell r="P176">
            <v>31.4</v>
          </cell>
          <cell r="Q176">
            <v>31.4</v>
          </cell>
          <cell r="R176">
            <v>30.2</v>
          </cell>
          <cell r="S176">
            <v>29.1</v>
          </cell>
          <cell r="T176">
            <v>29.1</v>
          </cell>
          <cell r="U176">
            <v>29.1</v>
          </cell>
          <cell r="V176">
            <v>29.1</v>
          </cell>
          <cell r="W176">
            <v>29.1</v>
          </cell>
          <cell r="X176">
            <v>30.2</v>
          </cell>
          <cell r="Y176">
            <v>29.5</v>
          </cell>
          <cell r="Z176">
            <v>29.5</v>
          </cell>
          <cell r="AA176">
            <v>29.5</v>
          </cell>
          <cell r="AB176">
            <v>29.5</v>
          </cell>
          <cell r="AC176">
            <v>29.5</v>
          </cell>
          <cell r="AD176">
            <v>29.5</v>
          </cell>
          <cell r="AE176">
            <v>30.1</v>
          </cell>
          <cell r="AF176">
            <v>30.1</v>
          </cell>
          <cell r="AG176">
            <v>30.1</v>
          </cell>
          <cell r="AH176">
            <v>31.1</v>
          </cell>
          <cell r="AI176">
            <v>31.1</v>
          </cell>
          <cell r="AJ176">
            <v>31.1</v>
          </cell>
          <cell r="AK176">
            <v>30.8</v>
          </cell>
          <cell r="AL176">
            <v>30.8</v>
          </cell>
          <cell r="AM176">
            <v>30.8</v>
          </cell>
          <cell r="AN176">
            <v>30.8</v>
          </cell>
          <cell r="AO176">
            <v>30.8</v>
          </cell>
          <cell r="AP176">
            <v>30.8</v>
          </cell>
          <cell r="AQ176">
            <v>32.5</v>
          </cell>
          <cell r="AR176">
            <v>32.5</v>
          </cell>
          <cell r="AS176">
            <v>32.5</v>
          </cell>
          <cell r="AT176">
            <v>33.299999999999997</v>
          </cell>
          <cell r="AU176">
            <v>34.5</v>
          </cell>
          <cell r="AV176">
            <v>34.5</v>
          </cell>
          <cell r="AW176">
            <v>33.700000000000003</v>
          </cell>
          <cell r="AX176">
            <v>33.700000000000003</v>
          </cell>
          <cell r="AY176">
            <v>33.700000000000003</v>
          </cell>
          <cell r="AZ176">
            <v>33.700000000000003</v>
          </cell>
          <cell r="BA176">
            <v>35.273000000000003</v>
          </cell>
          <cell r="BB176">
            <v>35.31</v>
          </cell>
          <cell r="BC176">
            <v>35.119999999999997</v>
          </cell>
          <cell r="BD176">
            <v>34.64</v>
          </cell>
          <cell r="BE176">
            <v>34.08</v>
          </cell>
          <cell r="BF176">
            <v>35.119</v>
          </cell>
          <cell r="BG176">
            <v>34.597000000000001</v>
          </cell>
          <cell r="BH176">
            <v>35.585999999999999</v>
          </cell>
          <cell r="BI176">
            <v>34.581000000000003</v>
          </cell>
          <cell r="BJ176">
            <v>35.889000000000003</v>
          </cell>
          <cell r="BK176">
            <v>36.588000000000001</v>
          </cell>
          <cell r="BL176">
            <v>36.232999999999997</v>
          </cell>
          <cell r="BM176">
            <v>36.965000000000003</v>
          </cell>
          <cell r="BN176">
            <v>39.927999999999997</v>
          </cell>
          <cell r="BO176">
            <v>41.087000000000003</v>
          </cell>
          <cell r="BP176">
            <v>42.226999999999997</v>
          </cell>
          <cell r="BQ176">
            <v>44.203000000000003</v>
          </cell>
          <cell r="BR176">
            <v>43.889000000000003</v>
          </cell>
          <cell r="BS176">
            <v>42.820999999999998</v>
          </cell>
          <cell r="BT176">
            <v>41.779000000000003</v>
          </cell>
          <cell r="BU176">
            <v>41.572000000000003</v>
          </cell>
          <cell r="BV176">
            <v>40.630000000000003</v>
          </cell>
          <cell r="BW176">
            <v>41.682000000000002</v>
          </cell>
          <cell r="BX176">
            <v>42.027000000000001</v>
          </cell>
          <cell r="BY176">
            <v>41.887</v>
          </cell>
          <cell r="BZ176">
            <v>42.198999999999998</v>
          </cell>
          <cell r="CA176">
            <v>42.85</v>
          </cell>
          <cell r="CB176">
            <v>43.868000000000002</v>
          </cell>
          <cell r="CC176">
            <v>47.686</v>
          </cell>
          <cell r="CD176">
            <v>44.616</v>
          </cell>
          <cell r="CE176">
            <v>46.167000000000002</v>
          </cell>
          <cell r="CF176">
            <v>46.93</v>
          </cell>
          <cell r="CG176">
            <v>50.737000000000002</v>
          </cell>
          <cell r="CH176">
            <v>51.600999999999999</v>
          </cell>
          <cell r="CI176">
            <v>50.198999999999998</v>
          </cell>
          <cell r="CJ176">
            <v>48.511000000000003</v>
          </cell>
          <cell r="CK176">
            <v>46.392000000000003</v>
          </cell>
          <cell r="CL176">
            <v>47.122999999999998</v>
          </cell>
          <cell r="CM176">
            <v>47.92</v>
          </cell>
          <cell r="CN176">
            <v>47.92</v>
          </cell>
          <cell r="CO176">
            <v>49.17</v>
          </cell>
          <cell r="CP176">
            <v>49.5</v>
          </cell>
          <cell r="CQ176">
            <v>48.13</v>
          </cell>
          <cell r="CR176">
            <v>46.4</v>
          </cell>
          <cell r="CS176">
            <v>46.59</v>
          </cell>
          <cell r="CT176">
            <v>48.2</v>
          </cell>
          <cell r="CU176">
            <v>48.67</v>
          </cell>
          <cell r="CV176">
            <v>47.57</v>
          </cell>
          <cell r="CW176">
            <v>47.23</v>
          </cell>
          <cell r="CX176">
            <v>47.55</v>
          </cell>
          <cell r="CY176">
            <v>46.91</v>
          </cell>
          <cell r="CZ176">
            <v>46.28</v>
          </cell>
          <cell r="DA176">
            <v>47.01</v>
          </cell>
          <cell r="DB176">
            <v>45.57</v>
          </cell>
          <cell r="DC176">
            <v>43.84</v>
          </cell>
          <cell r="DD176">
            <v>44.3</v>
          </cell>
          <cell r="DE176">
            <v>43.43</v>
          </cell>
          <cell r="DF176">
            <v>41.79</v>
          </cell>
          <cell r="DG176">
            <v>40.950000000000003</v>
          </cell>
          <cell r="DH176">
            <v>40.28</v>
          </cell>
          <cell r="DI176">
            <v>39</v>
          </cell>
          <cell r="DJ176">
            <v>38.54</v>
          </cell>
          <cell r="DK176">
            <v>39.15</v>
          </cell>
          <cell r="DL176">
            <v>36.869999999999997</v>
          </cell>
          <cell r="DM176">
            <v>34.75</v>
          </cell>
          <cell r="DN176">
            <v>35.33</v>
          </cell>
          <cell r="DO176">
            <v>36.520000000000003</v>
          </cell>
          <cell r="DP176">
            <v>37.67</v>
          </cell>
          <cell r="DQ176">
            <v>35.475000000000001</v>
          </cell>
          <cell r="DR176">
            <v>34.689</v>
          </cell>
          <cell r="DS176">
            <v>33.93</v>
          </cell>
          <cell r="DT176">
            <v>32.72</v>
          </cell>
          <cell r="DU176">
            <v>31.53</v>
          </cell>
          <cell r="DV176">
            <v>31.68</v>
          </cell>
          <cell r="DW176">
            <v>32.508000000000003</v>
          </cell>
          <cell r="DX176">
            <v>33.299999999999997</v>
          </cell>
          <cell r="DY176">
            <v>33.119999999999997</v>
          </cell>
          <cell r="DZ176">
            <v>32.64</v>
          </cell>
          <cell r="EA176">
            <v>32.31</v>
          </cell>
          <cell r="EB176">
            <v>32.692</v>
          </cell>
          <cell r="EC176">
            <v>32.04</v>
          </cell>
          <cell r="ED176">
            <v>31.23</v>
          </cell>
          <cell r="EE176">
            <v>29.71</v>
          </cell>
          <cell r="EF176">
            <v>28.7</v>
          </cell>
          <cell r="EG176">
            <v>29.12</v>
          </cell>
          <cell r="EH176">
            <v>28.76</v>
          </cell>
          <cell r="EI176">
            <v>29.66</v>
          </cell>
          <cell r="EJ176">
            <v>29.86</v>
          </cell>
          <cell r="EK176">
            <v>30.6</v>
          </cell>
          <cell r="EL176">
            <v>31.36</v>
          </cell>
          <cell r="EM176">
            <v>31.66</v>
          </cell>
          <cell r="EN176">
            <v>31.31</v>
          </cell>
          <cell r="EO176">
            <v>31.59</v>
          </cell>
          <cell r="EP176">
            <v>32.1</v>
          </cell>
          <cell r="EQ176">
            <v>32.67</v>
          </cell>
          <cell r="ER176">
            <v>31.62</v>
          </cell>
          <cell r="ES176">
            <v>30.37</v>
          </cell>
          <cell r="ET176">
            <v>31.21</v>
          </cell>
          <cell r="EU176">
            <v>31.01</v>
          </cell>
          <cell r="EV176">
            <v>29.9</v>
          </cell>
          <cell r="EW176">
            <v>29.44</v>
          </cell>
          <cell r="EX176">
            <v>30.28</v>
          </cell>
          <cell r="EY176">
            <v>30.35</v>
          </cell>
          <cell r="EZ176">
            <v>29.48</v>
          </cell>
        </row>
        <row r="177">
          <cell r="A177" t="str">
            <v>Slovenia</v>
          </cell>
          <cell r="B177" t="str">
            <v>Tolar</v>
          </cell>
          <cell r="C177" t="str">
            <v>SIT</v>
          </cell>
          <cell r="D177">
            <v>124</v>
          </cell>
          <cell r="E177">
            <v>133</v>
          </cell>
          <cell r="F177">
            <v>133</v>
          </cell>
          <cell r="G177">
            <v>129</v>
          </cell>
          <cell r="H177">
            <v>129</v>
          </cell>
          <cell r="I177">
            <v>129</v>
          </cell>
          <cell r="J177">
            <v>127</v>
          </cell>
          <cell r="K177">
            <v>118</v>
          </cell>
          <cell r="L177">
            <v>113</v>
          </cell>
          <cell r="M177">
            <v>117</v>
          </cell>
          <cell r="N177">
            <v>117</v>
          </cell>
          <cell r="O177">
            <v>117</v>
          </cell>
          <cell r="P177">
            <v>121</v>
          </cell>
          <cell r="Q177">
            <v>121</v>
          </cell>
          <cell r="R177">
            <v>116</v>
          </cell>
          <cell r="S177">
            <v>111</v>
          </cell>
          <cell r="T177">
            <v>111</v>
          </cell>
          <cell r="U177">
            <v>111</v>
          </cell>
          <cell r="V177">
            <v>111</v>
          </cell>
          <cell r="W177">
            <v>115</v>
          </cell>
          <cell r="X177">
            <v>115</v>
          </cell>
          <cell r="Y177">
            <v>117</v>
          </cell>
          <cell r="Z177">
            <v>117</v>
          </cell>
          <cell r="AA177">
            <v>117</v>
          </cell>
          <cell r="AB177">
            <v>125</v>
          </cell>
          <cell r="AC177">
            <v>130</v>
          </cell>
          <cell r="AD177">
            <v>130</v>
          </cell>
          <cell r="AE177">
            <v>130</v>
          </cell>
          <cell r="AF177">
            <v>130</v>
          </cell>
          <cell r="AG177">
            <v>130</v>
          </cell>
          <cell r="AH177">
            <v>133</v>
          </cell>
          <cell r="AI177">
            <v>133</v>
          </cell>
          <cell r="AJ177">
            <v>133</v>
          </cell>
          <cell r="AK177">
            <v>133</v>
          </cell>
          <cell r="AL177">
            <v>138</v>
          </cell>
          <cell r="AM177">
            <v>138</v>
          </cell>
          <cell r="AN177">
            <v>138</v>
          </cell>
          <cell r="AO177">
            <v>144</v>
          </cell>
          <cell r="AP177">
            <v>154</v>
          </cell>
          <cell r="AQ177">
            <v>154</v>
          </cell>
          <cell r="AR177">
            <v>154</v>
          </cell>
          <cell r="AS177">
            <v>154</v>
          </cell>
          <cell r="AT177">
            <v>154</v>
          </cell>
          <cell r="AU177">
            <v>170</v>
          </cell>
          <cell r="AV177">
            <v>170</v>
          </cell>
          <cell r="AW177">
            <v>170</v>
          </cell>
          <cell r="AX177">
            <v>170</v>
          </cell>
          <cell r="AY177">
            <v>166</v>
          </cell>
          <cell r="AZ177">
            <v>164</v>
          </cell>
          <cell r="BA177">
            <v>164</v>
          </cell>
          <cell r="BB177">
            <v>166</v>
          </cell>
          <cell r="BC177">
            <v>164.33</v>
          </cell>
          <cell r="BD177">
            <v>162</v>
          </cell>
          <cell r="BE177">
            <v>160</v>
          </cell>
          <cell r="BF177">
            <v>165</v>
          </cell>
          <cell r="BG177">
            <v>164</v>
          </cell>
          <cell r="BH177">
            <v>164</v>
          </cell>
          <cell r="BI177">
            <v>155</v>
          </cell>
          <cell r="BJ177">
            <v>155</v>
          </cell>
          <cell r="BK177">
            <v>160</v>
          </cell>
          <cell r="BL177">
            <v>160</v>
          </cell>
          <cell r="BM177">
            <v>160.19999999999999</v>
          </cell>
          <cell r="BN177">
            <v>167.75</v>
          </cell>
          <cell r="BO177">
            <v>170.75</v>
          </cell>
          <cell r="BP177">
            <v>175.46</v>
          </cell>
          <cell r="BQ177">
            <v>177.43</v>
          </cell>
          <cell r="BR177">
            <v>183.68</v>
          </cell>
          <cell r="BS177">
            <v>181.55</v>
          </cell>
          <cell r="BT177">
            <v>182.36</v>
          </cell>
          <cell r="BU177">
            <v>182.36</v>
          </cell>
          <cell r="BV177">
            <v>182.36</v>
          </cell>
          <cell r="BW177">
            <v>185.24</v>
          </cell>
          <cell r="BX177">
            <v>188.39</v>
          </cell>
          <cell r="BY177">
            <v>193.84</v>
          </cell>
          <cell r="BZ177">
            <v>193.84</v>
          </cell>
          <cell r="CA177">
            <v>200.38</v>
          </cell>
          <cell r="CB177">
            <v>217</v>
          </cell>
          <cell r="CC177">
            <v>221</v>
          </cell>
          <cell r="CD177">
            <v>219</v>
          </cell>
          <cell r="CE177">
            <v>222</v>
          </cell>
          <cell r="CF177">
            <v>231</v>
          </cell>
          <cell r="CG177">
            <v>237</v>
          </cell>
          <cell r="CH177">
            <v>249</v>
          </cell>
          <cell r="CI177">
            <v>248</v>
          </cell>
          <cell r="CJ177">
            <v>231</v>
          </cell>
          <cell r="CK177">
            <v>234</v>
          </cell>
          <cell r="CL177">
            <v>237</v>
          </cell>
          <cell r="CM177">
            <v>243</v>
          </cell>
          <cell r="CN177">
            <v>240</v>
          </cell>
          <cell r="CO177">
            <v>254</v>
          </cell>
          <cell r="CP177">
            <v>254</v>
          </cell>
          <cell r="CQ177">
            <v>251</v>
          </cell>
          <cell r="CR177">
            <v>241</v>
          </cell>
          <cell r="CS177">
            <v>239</v>
          </cell>
          <cell r="CT177">
            <v>243</v>
          </cell>
          <cell r="CU177">
            <v>250</v>
          </cell>
          <cell r="CV177">
            <v>247</v>
          </cell>
          <cell r="CW177">
            <v>247</v>
          </cell>
          <cell r="CX177">
            <v>255</v>
          </cell>
          <cell r="CY177">
            <v>256</v>
          </cell>
          <cell r="CZ177">
            <v>253</v>
          </cell>
          <cell r="DA177">
            <v>244</v>
          </cell>
          <cell r="DB177">
            <v>235</v>
          </cell>
          <cell r="DC177">
            <v>227</v>
          </cell>
          <cell r="DD177">
            <v>233</v>
          </cell>
          <cell r="DE177">
            <v>233</v>
          </cell>
          <cell r="DF177">
            <v>233</v>
          </cell>
          <cell r="DG177">
            <v>232</v>
          </cell>
          <cell r="DH177">
            <v>221</v>
          </cell>
          <cell r="DI177">
            <v>215</v>
          </cell>
          <cell r="DJ177">
            <v>215</v>
          </cell>
          <cell r="DK177">
            <v>216</v>
          </cell>
          <cell r="DL177">
            <v>212</v>
          </cell>
          <cell r="DM177">
            <v>198</v>
          </cell>
          <cell r="DN177">
            <v>204</v>
          </cell>
          <cell r="DO177">
            <v>205</v>
          </cell>
          <cell r="DP177">
            <v>216</v>
          </cell>
          <cell r="DQ177">
            <v>206</v>
          </cell>
          <cell r="DR177">
            <v>201</v>
          </cell>
          <cell r="DS177">
            <v>199</v>
          </cell>
          <cell r="DT177">
            <v>190</v>
          </cell>
          <cell r="DU177">
            <v>191</v>
          </cell>
          <cell r="DV177">
            <v>191</v>
          </cell>
          <cell r="DW177">
            <v>195</v>
          </cell>
          <cell r="DX177">
            <v>200</v>
          </cell>
          <cell r="DY177">
            <v>195</v>
          </cell>
          <cell r="DZ177">
            <v>197</v>
          </cell>
          <cell r="EA177">
            <v>199</v>
          </cell>
          <cell r="EB177">
            <v>199</v>
          </cell>
          <cell r="EC177">
            <v>195</v>
          </cell>
          <cell r="ED177">
            <v>189</v>
          </cell>
          <cell r="EE177">
            <v>181</v>
          </cell>
          <cell r="EF177">
            <v>176</v>
          </cell>
          <cell r="EG177">
            <v>183</v>
          </cell>
          <cell r="EH177">
            <v>181</v>
          </cell>
          <cell r="EI177">
            <v>184</v>
          </cell>
          <cell r="EJ177">
            <v>184</v>
          </cell>
          <cell r="EK177">
            <v>190</v>
          </cell>
          <cell r="EL177">
            <v>198</v>
          </cell>
          <cell r="EM177">
            <v>198</v>
          </cell>
          <cell r="EN177">
            <v>196</v>
          </cell>
          <cell r="EO177">
            <v>199</v>
          </cell>
          <cell r="EP177">
            <v>197</v>
          </cell>
          <cell r="EQ177">
            <v>203</v>
          </cell>
          <cell r="ER177">
            <v>202</v>
          </cell>
          <cell r="ES177">
            <v>198</v>
          </cell>
          <cell r="ET177">
            <v>202</v>
          </cell>
          <cell r="EU177">
            <v>198</v>
          </cell>
          <cell r="EV177">
            <v>193</v>
          </cell>
          <cell r="EW177">
            <v>186</v>
          </cell>
          <cell r="EX177">
            <v>190</v>
          </cell>
          <cell r="EY177">
            <v>188</v>
          </cell>
          <cell r="EZ177">
            <v>187</v>
          </cell>
        </row>
        <row r="178">
          <cell r="A178" t="str">
            <v>Solomon Islands</v>
          </cell>
          <cell r="B178" t="str">
            <v>S.I. Dollar</v>
          </cell>
          <cell r="C178" t="str">
            <v>SBD</v>
          </cell>
          <cell r="D178">
            <v>3.2</v>
          </cell>
          <cell r="E178">
            <v>3.2</v>
          </cell>
          <cell r="F178">
            <v>3.2</v>
          </cell>
          <cell r="G178">
            <v>3.26</v>
          </cell>
          <cell r="H178">
            <v>3.26</v>
          </cell>
          <cell r="I178">
            <v>3.26</v>
          </cell>
          <cell r="J178">
            <v>3.26</v>
          </cell>
          <cell r="K178">
            <v>3.26</v>
          </cell>
          <cell r="L178">
            <v>3.26</v>
          </cell>
          <cell r="M178">
            <v>3.26</v>
          </cell>
          <cell r="N178">
            <v>3.26</v>
          </cell>
          <cell r="O178">
            <v>3.26</v>
          </cell>
          <cell r="P178">
            <v>3.26</v>
          </cell>
          <cell r="Q178">
            <v>3.26</v>
          </cell>
          <cell r="R178">
            <v>3.26</v>
          </cell>
          <cell r="S178">
            <v>3.35</v>
          </cell>
          <cell r="T178">
            <v>3.35</v>
          </cell>
          <cell r="U178">
            <v>3.35</v>
          </cell>
          <cell r="V178">
            <v>3.35</v>
          </cell>
          <cell r="W178">
            <v>3.35</v>
          </cell>
          <cell r="X178">
            <v>3.35</v>
          </cell>
          <cell r="Y178">
            <v>3.44</v>
          </cell>
          <cell r="Z178">
            <v>3.44</v>
          </cell>
          <cell r="AA178">
            <v>3.44</v>
          </cell>
          <cell r="AB178">
            <v>3.44</v>
          </cell>
          <cell r="AC178">
            <v>3.44</v>
          </cell>
          <cell r="AD178">
            <v>3.44</v>
          </cell>
          <cell r="AE178">
            <v>3.44</v>
          </cell>
          <cell r="AF178">
            <v>3.44</v>
          </cell>
          <cell r="AG178">
            <v>3.44</v>
          </cell>
          <cell r="AH178">
            <v>3.44</v>
          </cell>
          <cell r="AI178">
            <v>3.44</v>
          </cell>
          <cell r="AJ178">
            <v>3.44</v>
          </cell>
          <cell r="AK178">
            <v>3.44</v>
          </cell>
          <cell r="AL178">
            <v>3.44</v>
          </cell>
          <cell r="AM178">
            <v>3.44</v>
          </cell>
          <cell r="AN178">
            <v>3.61</v>
          </cell>
          <cell r="AO178">
            <v>3.61</v>
          </cell>
          <cell r="AP178">
            <v>3.61</v>
          </cell>
          <cell r="AQ178">
            <v>3.61</v>
          </cell>
          <cell r="AR178">
            <v>3.61</v>
          </cell>
          <cell r="AS178">
            <v>3.61</v>
          </cell>
          <cell r="AT178">
            <v>3.61</v>
          </cell>
          <cell r="AU178">
            <v>3.61</v>
          </cell>
          <cell r="AV178">
            <v>3.61</v>
          </cell>
          <cell r="AW178">
            <v>3.71</v>
          </cell>
          <cell r="AX178">
            <v>3.71</v>
          </cell>
          <cell r="AY178">
            <v>3.71</v>
          </cell>
          <cell r="AZ178">
            <v>4.45</v>
          </cell>
          <cell r="BA178">
            <v>4.72</v>
          </cell>
          <cell r="BB178">
            <v>4.72</v>
          </cell>
          <cell r="BC178">
            <v>4.76</v>
          </cell>
          <cell r="BD178">
            <v>4.76</v>
          </cell>
          <cell r="BE178">
            <v>4.76</v>
          </cell>
          <cell r="BF178">
            <v>4.7699999999999996</v>
          </cell>
          <cell r="BG178">
            <v>4.7699999999999996</v>
          </cell>
          <cell r="BH178">
            <v>4.7699999999999996</v>
          </cell>
          <cell r="BI178">
            <v>4.7699999999999996</v>
          </cell>
          <cell r="BJ178">
            <v>4.7699999999999996</v>
          </cell>
          <cell r="BK178">
            <v>4.7699999999999996</v>
          </cell>
          <cell r="BL178">
            <v>4.76</v>
          </cell>
          <cell r="BM178">
            <v>4.78</v>
          </cell>
          <cell r="BN178">
            <v>4.84</v>
          </cell>
          <cell r="BO178">
            <v>4.74</v>
          </cell>
          <cell r="BP178">
            <v>4.74</v>
          </cell>
          <cell r="BQ178">
            <v>4.74</v>
          </cell>
          <cell r="BR178">
            <v>4.74</v>
          </cell>
          <cell r="BS178">
            <v>4.74</v>
          </cell>
          <cell r="BT178">
            <v>4.74</v>
          </cell>
          <cell r="BU178">
            <v>4.74</v>
          </cell>
          <cell r="BV178">
            <v>4.74</v>
          </cell>
          <cell r="BW178">
            <v>4.74</v>
          </cell>
          <cell r="BX178">
            <v>4.74</v>
          </cell>
          <cell r="BY178">
            <v>4.74</v>
          </cell>
          <cell r="BZ178">
            <v>5.0599999999999996</v>
          </cell>
          <cell r="CA178">
            <v>5.0599999999999996</v>
          </cell>
          <cell r="CB178">
            <v>5.0599999999999996</v>
          </cell>
          <cell r="CC178">
            <v>5.07</v>
          </cell>
          <cell r="CD178">
            <v>5.07</v>
          </cell>
          <cell r="CE178">
            <v>5.07</v>
          </cell>
          <cell r="CF178">
            <v>5.07</v>
          </cell>
          <cell r="CG178">
            <v>5.07</v>
          </cell>
          <cell r="CH178">
            <v>5.07</v>
          </cell>
          <cell r="CI178">
            <v>5.07</v>
          </cell>
          <cell r="CJ178">
            <v>5.07</v>
          </cell>
          <cell r="CK178">
            <v>5.08</v>
          </cell>
          <cell r="CL178">
            <v>5.09</v>
          </cell>
          <cell r="CM178">
            <v>5.09</v>
          </cell>
          <cell r="CN178">
            <v>5.18</v>
          </cell>
          <cell r="CO178">
            <v>5.21</v>
          </cell>
          <cell r="CP178">
            <v>5.21</v>
          </cell>
          <cell r="CQ178">
            <v>5.21</v>
          </cell>
          <cell r="CR178">
            <v>5.21</v>
          </cell>
          <cell r="CS178">
            <v>5.21</v>
          </cell>
          <cell r="CT178">
            <v>5.21</v>
          </cell>
          <cell r="CU178">
            <v>5.21</v>
          </cell>
          <cell r="CV178">
            <v>5.21</v>
          </cell>
          <cell r="CW178">
            <v>5.21</v>
          </cell>
          <cell r="CX178">
            <v>5.21</v>
          </cell>
          <cell r="CY178">
            <v>5.6</v>
          </cell>
          <cell r="CZ178">
            <v>5.87</v>
          </cell>
          <cell r="DA178">
            <v>6.04</v>
          </cell>
          <cell r="DB178">
            <v>6.28</v>
          </cell>
          <cell r="DC178">
            <v>6.28</v>
          </cell>
          <cell r="DD178">
            <v>6.81</v>
          </cell>
          <cell r="DE178">
            <v>6.81</v>
          </cell>
          <cell r="DF178">
            <v>6.81</v>
          </cell>
          <cell r="DG178">
            <v>6.93</v>
          </cell>
          <cell r="DH178">
            <v>6.94</v>
          </cell>
          <cell r="DI178">
            <v>6.94</v>
          </cell>
          <cell r="DJ178">
            <v>6.95</v>
          </cell>
          <cell r="DK178">
            <v>6.95</v>
          </cell>
          <cell r="DL178">
            <v>6.99</v>
          </cell>
          <cell r="DM178">
            <v>6.99</v>
          </cell>
          <cell r="DN178">
            <v>6.99</v>
          </cell>
          <cell r="DO178">
            <v>6.99</v>
          </cell>
          <cell r="DP178">
            <v>7</v>
          </cell>
          <cell r="DQ178">
            <v>6.99</v>
          </cell>
          <cell r="DR178">
            <v>6.99</v>
          </cell>
          <cell r="DS178">
            <v>6.98</v>
          </cell>
          <cell r="DT178">
            <v>6.97</v>
          </cell>
          <cell r="DU178">
            <v>6.98</v>
          </cell>
          <cell r="DV178">
            <v>6.97</v>
          </cell>
          <cell r="DW178">
            <v>6.96</v>
          </cell>
          <cell r="DX178">
            <v>6.96</v>
          </cell>
          <cell r="DY178">
            <v>6.96</v>
          </cell>
          <cell r="DZ178">
            <v>6.94</v>
          </cell>
          <cell r="EA178">
            <v>6.94</v>
          </cell>
          <cell r="EB178">
            <v>6.96</v>
          </cell>
          <cell r="EC178">
            <v>6.97</v>
          </cell>
          <cell r="ED178">
            <v>6.97</v>
          </cell>
          <cell r="EE178">
            <v>6.97</v>
          </cell>
          <cell r="EF178">
            <v>6.98</v>
          </cell>
          <cell r="EG178">
            <v>6.98</v>
          </cell>
          <cell r="EH178">
            <v>6.98</v>
          </cell>
          <cell r="EI178">
            <v>6.98</v>
          </cell>
          <cell r="EJ178">
            <v>6.98</v>
          </cell>
          <cell r="EK178">
            <v>7.09</v>
          </cell>
          <cell r="EL178">
            <v>7.05</v>
          </cell>
          <cell r="EM178">
            <v>7.28</v>
          </cell>
          <cell r="EN178">
            <v>7.05</v>
          </cell>
          <cell r="EO178">
            <v>7.31</v>
          </cell>
          <cell r="EP178">
            <v>7.33</v>
          </cell>
          <cell r="EQ178">
            <v>7.32</v>
          </cell>
          <cell r="ER178">
            <v>7.33</v>
          </cell>
          <cell r="ES178">
            <v>7.34</v>
          </cell>
          <cell r="ET178">
            <v>7.34</v>
          </cell>
          <cell r="EU178">
            <v>7.35</v>
          </cell>
          <cell r="EV178">
            <v>7.35</v>
          </cell>
          <cell r="EW178">
            <v>7.35</v>
          </cell>
          <cell r="EX178">
            <v>7.35</v>
          </cell>
          <cell r="EY178">
            <v>7.35</v>
          </cell>
          <cell r="EZ178">
            <v>7.35</v>
          </cell>
        </row>
        <row r="179">
          <cell r="A179" t="str">
            <v>Somalia</v>
          </cell>
          <cell r="B179" t="str">
            <v>Somali Shilling</v>
          </cell>
          <cell r="C179" t="str">
            <v>SOS</v>
          </cell>
          <cell r="D179">
            <v>3700</v>
          </cell>
          <cell r="E179">
            <v>3900</v>
          </cell>
          <cell r="F179">
            <v>4000</v>
          </cell>
          <cell r="G179">
            <v>4000</v>
          </cell>
          <cell r="H179">
            <v>4000</v>
          </cell>
          <cell r="I179">
            <v>4000</v>
          </cell>
          <cell r="J179">
            <v>4000</v>
          </cell>
          <cell r="K179">
            <v>4900</v>
          </cell>
          <cell r="L179">
            <v>4900</v>
          </cell>
          <cell r="M179">
            <v>4900</v>
          </cell>
          <cell r="N179">
            <v>4900</v>
          </cell>
          <cell r="O179">
            <v>4900</v>
          </cell>
          <cell r="P179">
            <v>4900</v>
          </cell>
          <cell r="Q179">
            <v>4900</v>
          </cell>
          <cell r="R179">
            <v>4900</v>
          </cell>
          <cell r="S179">
            <v>5500</v>
          </cell>
          <cell r="T179">
            <v>5500</v>
          </cell>
          <cell r="U179">
            <v>5500</v>
          </cell>
          <cell r="V179">
            <v>5500</v>
          </cell>
          <cell r="W179">
            <v>5500</v>
          </cell>
          <cell r="X179">
            <v>6250</v>
          </cell>
          <cell r="Y179">
            <v>6750</v>
          </cell>
          <cell r="Z179">
            <v>6750</v>
          </cell>
          <cell r="AA179">
            <v>6750</v>
          </cell>
          <cell r="AB179">
            <v>6860</v>
          </cell>
          <cell r="AC179">
            <v>6860</v>
          </cell>
          <cell r="AD179">
            <v>6430</v>
          </cell>
          <cell r="AE179">
            <v>6430</v>
          </cell>
          <cell r="AF179">
            <v>6430</v>
          </cell>
          <cell r="AG179">
            <v>6850</v>
          </cell>
          <cell r="AH179">
            <v>6850</v>
          </cell>
          <cell r="AI179">
            <v>6850</v>
          </cell>
          <cell r="AJ179">
            <v>7130</v>
          </cell>
          <cell r="AK179">
            <v>7300</v>
          </cell>
          <cell r="AL179">
            <v>7300</v>
          </cell>
          <cell r="AM179">
            <v>7300</v>
          </cell>
          <cell r="AN179">
            <v>7300</v>
          </cell>
          <cell r="AO179">
            <v>7300</v>
          </cell>
          <cell r="AP179">
            <v>7000</v>
          </cell>
          <cell r="AQ179">
            <v>7000</v>
          </cell>
          <cell r="AR179">
            <v>7450</v>
          </cell>
          <cell r="AS179">
            <v>7450</v>
          </cell>
          <cell r="AT179">
            <v>7800</v>
          </cell>
          <cell r="AU179">
            <v>8100</v>
          </cell>
          <cell r="AV179">
            <v>8100</v>
          </cell>
          <cell r="AW179">
            <v>8100</v>
          </cell>
          <cell r="AX179">
            <v>7850</v>
          </cell>
          <cell r="AY179">
            <v>7850</v>
          </cell>
          <cell r="AZ179">
            <v>6370</v>
          </cell>
          <cell r="BA179">
            <v>6230</v>
          </cell>
          <cell r="BB179">
            <v>6970</v>
          </cell>
          <cell r="BC179">
            <v>7230</v>
          </cell>
          <cell r="BD179">
            <v>7560</v>
          </cell>
          <cell r="BE179">
            <v>7486</v>
          </cell>
          <cell r="BF179">
            <v>7680</v>
          </cell>
          <cell r="BG179">
            <v>7430</v>
          </cell>
          <cell r="BH179">
            <v>7540</v>
          </cell>
          <cell r="BI179">
            <v>7640</v>
          </cell>
          <cell r="BJ179">
            <v>7750</v>
          </cell>
          <cell r="BK179">
            <v>7930</v>
          </cell>
          <cell r="BL179">
            <v>7960</v>
          </cell>
          <cell r="BM179">
            <v>7840</v>
          </cell>
          <cell r="BN179">
            <v>7840</v>
          </cell>
          <cell r="BO179">
            <v>7950</v>
          </cell>
          <cell r="BP179">
            <v>7950</v>
          </cell>
          <cell r="BQ179">
            <v>8380</v>
          </cell>
          <cell r="BR179">
            <v>9340</v>
          </cell>
          <cell r="BS179">
            <v>9310</v>
          </cell>
          <cell r="BT179">
            <v>9520</v>
          </cell>
          <cell r="BU179">
            <v>9040</v>
          </cell>
          <cell r="BV179">
            <v>10100</v>
          </cell>
          <cell r="BW179">
            <v>9810</v>
          </cell>
          <cell r="BX179">
            <v>9780</v>
          </cell>
          <cell r="BY179">
            <v>9480</v>
          </cell>
          <cell r="BZ179">
            <v>9280</v>
          </cell>
          <cell r="CA179">
            <v>9600</v>
          </cell>
          <cell r="CB179">
            <v>9690</v>
          </cell>
          <cell r="CC179">
            <v>9700</v>
          </cell>
          <cell r="CD179">
            <v>9910</v>
          </cell>
          <cell r="CE179">
            <v>9590</v>
          </cell>
          <cell r="CF179">
            <v>8893</v>
          </cell>
          <cell r="CG179">
            <v>8960</v>
          </cell>
          <cell r="CH179">
            <v>9695</v>
          </cell>
          <cell r="CI179">
            <v>10280</v>
          </cell>
          <cell r="CJ179">
            <v>10460</v>
          </cell>
          <cell r="CK179">
            <v>11420</v>
          </cell>
          <cell r="CL179">
            <v>12474</v>
          </cell>
          <cell r="CM179">
            <v>14510</v>
          </cell>
          <cell r="CN179">
            <v>16585</v>
          </cell>
          <cell r="CO179">
            <v>18590</v>
          </cell>
          <cell r="CP179">
            <v>17954</v>
          </cell>
          <cell r="CQ179">
            <v>17901</v>
          </cell>
          <cell r="CR179">
            <v>18269</v>
          </cell>
          <cell r="CS179">
            <v>19610</v>
          </cell>
          <cell r="CT179">
            <v>22195</v>
          </cell>
          <cell r="CU179">
            <v>22557</v>
          </cell>
          <cell r="CV179">
            <v>18736</v>
          </cell>
          <cell r="CW179">
            <v>17691</v>
          </cell>
          <cell r="CX179">
            <v>19387</v>
          </cell>
          <cell r="CY179">
            <v>20433</v>
          </cell>
          <cell r="CZ179">
            <v>20738</v>
          </cell>
          <cell r="DA179">
            <v>20738</v>
          </cell>
          <cell r="DB179">
            <v>22276</v>
          </cell>
          <cell r="DC179">
            <v>22276</v>
          </cell>
          <cell r="DD179">
            <v>20355</v>
          </cell>
          <cell r="DE179">
            <v>20355</v>
          </cell>
          <cell r="DF179">
            <v>18915</v>
          </cell>
          <cell r="DG179">
            <v>18404</v>
          </cell>
          <cell r="DH179">
            <v>18818</v>
          </cell>
          <cell r="DI179">
            <v>19317</v>
          </cell>
          <cell r="DJ179">
            <v>19705</v>
          </cell>
          <cell r="DK179">
            <v>19825</v>
          </cell>
          <cell r="DL179">
            <v>20041</v>
          </cell>
          <cell r="DM179">
            <v>20295</v>
          </cell>
          <cell r="DN179">
            <v>14977</v>
          </cell>
          <cell r="DO179">
            <v>15034</v>
          </cell>
          <cell r="DP179">
            <v>15778</v>
          </cell>
          <cell r="DQ179">
            <v>15977</v>
          </cell>
          <cell r="DR179">
            <v>16353</v>
          </cell>
          <cell r="DS179">
            <v>16353</v>
          </cell>
          <cell r="DT179">
            <v>16353</v>
          </cell>
          <cell r="DU179">
            <v>16353</v>
          </cell>
          <cell r="DV179">
            <v>14788</v>
          </cell>
          <cell r="DW179">
            <v>13835</v>
          </cell>
          <cell r="DX179">
            <v>14827</v>
          </cell>
          <cell r="DY179">
            <v>15656</v>
          </cell>
          <cell r="DZ179">
            <v>15656</v>
          </cell>
          <cell r="EA179">
            <v>16960</v>
          </cell>
          <cell r="EB179">
            <v>12458</v>
          </cell>
          <cell r="EC179">
            <v>13475</v>
          </cell>
          <cell r="ED179">
            <v>13475</v>
          </cell>
          <cell r="EE179">
            <v>14798</v>
          </cell>
          <cell r="EF179">
            <v>14896</v>
          </cell>
          <cell r="EG179">
            <v>15190</v>
          </cell>
          <cell r="EH179">
            <v>15141</v>
          </cell>
          <cell r="EI179">
            <v>15190</v>
          </cell>
          <cell r="EJ179">
            <v>15190</v>
          </cell>
          <cell r="EK179">
            <v>15190</v>
          </cell>
          <cell r="EL179">
            <v>15190</v>
          </cell>
          <cell r="EM179">
            <v>15484</v>
          </cell>
          <cell r="EN179">
            <v>15386</v>
          </cell>
          <cell r="EO179">
            <v>15484</v>
          </cell>
          <cell r="EP179">
            <v>15386</v>
          </cell>
          <cell r="EQ179">
            <v>15288</v>
          </cell>
          <cell r="ER179">
            <v>15141</v>
          </cell>
          <cell r="ES179">
            <v>15141</v>
          </cell>
          <cell r="ET179">
            <v>12936</v>
          </cell>
          <cell r="EU179">
            <v>13377</v>
          </cell>
          <cell r="EV179">
            <v>13426</v>
          </cell>
          <cell r="EW179">
            <v>13524</v>
          </cell>
          <cell r="EX179">
            <v>13524</v>
          </cell>
          <cell r="EY179">
            <v>14406</v>
          </cell>
          <cell r="EZ179">
            <v>14406</v>
          </cell>
        </row>
        <row r="180">
          <cell r="A180" t="str">
            <v>South Africa</v>
          </cell>
          <cell r="B180" t="str">
            <v>Rand</v>
          </cell>
          <cell r="C180" t="str">
            <v>ZAR</v>
          </cell>
          <cell r="D180">
            <v>3.37</v>
          </cell>
          <cell r="E180">
            <v>3.37</v>
          </cell>
          <cell r="F180">
            <v>3.49</v>
          </cell>
          <cell r="G180">
            <v>3.44</v>
          </cell>
          <cell r="H180">
            <v>3.6</v>
          </cell>
          <cell r="I180">
            <v>3.6</v>
          </cell>
          <cell r="J180">
            <v>3.6</v>
          </cell>
          <cell r="K180">
            <v>3.66</v>
          </cell>
          <cell r="L180">
            <v>3.54</v>
          </cell>
          <cell r="M180">
            <v>3.5</v>
          </cell>
          <cell r="N180">
            <v>3.5</v>
          </cell>
          <cell r="O180">
            <v>3.54</v>
          </cell>
          <cell r="P180">
            <v>3.54</v>
          </cell>
          <cell r="Q180">
            <v>3.54</v>
          </cell>
          <cell r="R180">
            <v>3.61</v>
          </cell>
          <cell r="S180">
            <v>3.61</v>
          </cell>
          <cell r="T180">
            <v>3.61</v>
          </cell>
          <cell r="U180">
            <v>3.67</v>
          </cell>
          <cell r="V180">
            <v>3.67</v>
          </cell>
          <cell r="W180">
            <v>3.67</v>
          </cell>
          <cell r="X180">
            <v>3.67</v>
          </cell>
          <cell r="Y180">
            <v>3.64</v>
          </cell>
          <cell r="Z180">
            <v>3.64</v>
          </cell>
          <cell r="AA180">
            <v>3.64</v>
          </cell>
          <cell r="AB180">
            <v>3.64</v>
          </cell>
          <cell r="AC180">
            <v>3.64</v>
          </cell>
          <cell r="AD180">
            <v>3.81</v>
          </cell>
          <cell r="AE180">
            <v>3.98</v>
          </cell>
          <cell r="AF180">
            <v>4.34</v>
          </cell>
          <cell r="AG180">
            <v>4.34</v>
          </cell>
          <cell r="AH180">
            <v>4.34</v>
          </cell>
          <cell r="AI180">
            <v>4.45</v>
          </cell>
          <cell r="AJ180">
            <v>4.5</v>
          </cell>
          <cell r="AK180">
            <v>4.5</v>
          </cell>
          <cell r="AL180">
            <v>4.58</v>
          </cell>
          <cell r="AM180">
            <v>4.58</v>
          </cell>
          <cell r="AN180">
            <v>4.67</v>
          </cell>
          <cell r="AO180">
            <v>4.5599999999999996</v>
          </cell>
          <cell r="AP180">
            <v>4.47</v>
          </cell>
          <cell r="AQ180">
            <v>4.42</v>
          </cell>
          <cell r="AR180">
            <v>4.42</v>
          </cell>
          <cell r="AS180">
            <v>4.47</v>
          </cell>
          <cell r="AT180">
            <v>4.51</v>
          </cell>
          <cell r="AU180">
            <v>4.59</v>
          </cell>
          <cell r="AV180">
            <v>4.7</v>
          </cell>
          <cell r="AW180">
            <v>4.7</v>
          </cell>
          <cell r="AX180">
            <v>4.84</v>
          </cell>
          <cell r="AY180">
            <v>4.8600000000000003</v>
          </cell>
          <cell r="AZ180">
            <v>4.8600000000000003</v>
          </cell>
          <cell r="BA180">
            <v>4.92</v>
          </cell>
          <cell r="BB180">
            <v>4.9400000000000004</v>
          </cell>
          <cell r="BC180">
            <v>5.0199999999999996</v>
          </cell>
          <cell r="BD180">
            <v>5.05</v>
          </cell>
          <cell r="BE180">
            <v>5.17</v>
          </cell>
          <cell r="BF180">
            <v>6</v>
          </cell>
          <cell r="BG180">
            <v>6.1</v>
          </cell>
          <cell r="BH180">
            <v>6.67</v>
          </cell>
          <cell r="BI180">
            <v>5.85</v>
          </cell>
          <cell r="BJ180">
            <v>5.71</v>
          </cell>
          <cell r="BK180">
            <v>5.6950000000000003</v>
          </cell>
          <cell r="BL180">
            <v>5.8689999999999998</v>
          </cell>
          <cell r="BM180">
            <v>6.0449999999999999</v>
          </cell>
          <cell r="BN180">
            <v>6.1970000000000001</v>
          </cell>
          <cell r="BO180">
            <v>6.2214999999999998</v>
          </cell>
          <cell r="BP180">
            <v>6.06</v>
          </cell>
          <cell r="BQ180">
            <v>6.26</v>
          </cell>
          <cell r="BR180">
            <v>6.06</v>
          </cell>
          <cell r="BS180">
            <v>6.17</v>
          </cell>
          <cell r="BT180">
            <v>6.09</v>
          </cell>
          <cell r="BU180">
            <v>6.09</v>
          </cell>
          <cell r="BV180">
            <v>6.14</v>
          </cell>
          <cell r="BW180">
            <v>6.16</v>
          </cell>
          <cell r="BX180">
            <v>6.16</v>
          </cell>
          <cell r="BY180">
            <v>6.3</v>
          </cell>
          <cell r="BZ180">
            <v>6.34</v>
          </cell>
          <cell r="CA180">
            <v>6.58</v>
          </cell>
          <cell r="CB180">
            <v>6.82</v>
          </cell>
          <cell r="CC180">
            <v>7.07</v>
          </cell>
          <cell r="CD180">
            <v>6.82</v>
          </cell>
          <cell r="CE180">
            <v>6.96</v>
          </cell>
          <cell r="CF180">
            <v>6.96</v>
          </cell>
          <cell r="CG180">
            <v>7.24</v>
          </cell>
          <cell r="CH180">
            <v>7.55</v>
          </cell>
          <cell r="CI180">
            <v>7.77</v>
          </cell>
          <cell r="CJ180">
            <v>7.6</v>
          </cell>
          <cell r="CK180">
            <v>7.87</v>
          </cell>
          <cell r="CL180">
            <v>7.74</v>
          </cell>
          <cell r="CM180">
            <v>7.99</v>
          </cell>
          <cell r="CN180">
            <v>7.99</v>
          </cell>
          <cell r="CO180">
            <v>7.97</v>
          </cell>
          <cell r="CP180">
            <v>8</v>
          </cell>
          <cell r="CQ180">
            <v>8.17</v>
          </cell>
          <cell r="CR180">
            <v>8.36</v>
          </cell>
          <cell r="CS180">
            <v>8.99</v>
          </cell>
          <cell r="CT180">
            <v>9.36</v>
          </cell>
          <cell r="CU180">
            <v>9.9</v>
          </cell>
          <cell r="CV180">
            <v>11.79</v>
          </cell>
          <cell r="CW180">
            <v>11.45</v>
          </cell>
          <cell r="CX180">
            <v>11.38</v>
          </cell>
          <cell r="CY180">
            <v>11.48</v>
          </cell>
          <cell r="CZ180">
            <v>10.85</v>
          </cell>
          <cell r="DA180">
            <v>9.85</v>
          </cell>
          <cell r="DB180">
            <v>10.38</v>
          </cell>
          <cell r="DC180">
            <v>9.9499999999999993</v>
          </cell>
          <cell r="DD180">
            <v>10.75</v>
          </cell>
          <cell r="DE180">
            <v>10.43</v>
          </cell>
          <cell r="DF180">
            <v>10.1</v>
          </cell>
          <cell r="DG180">
            <v>9.5</v>
          </cell>
          <cell r="DH180">
            <v>8.83</v>
          </cell>
          <cell r="DI180">
            <v>8.64</v>
          </cell>
          <cell r="DJ180">
            <v>7.99</v>
          </cell>
          <cell r="DK180">
            <v>7.97</v>
          </cell>
          <cell r="DL180">
            <v>7.52</v>
          </cell>
          <cell r="DM180">
            <v>8.15</v>
          </cell>
          <cell r="DN180">
            <v>7.82</v>
          </cell>
          <cell r="DO180">
            <v>7.4</v>
          </cell>
          <cell r="DP180">
            <v>7.3</v>
          </cell>
          <cell r="DQ180">
            <v>7.16</v>
          </cell>
          <cell r="DR180">
            <v>6.88</v>
          </cell>
          <cell r="DS180">
            <v>6.42</v>
          </cell>
          <cell r="DT180">
            <v>6.7</v>
          </cell>
          <cell r="DU180">
            <v>6.93</v>
          </cell>
          <cell r="DV180">
            <v>6.62</v>
          </cell>
          <cell r="DW180">
            <v>6.37</v>
          </cell>
          <cell r="DX180">
            <v>6.9</v>
          </cell>
          <cell r="DY180">
            <v>6.58</v>
          </cell>
          <cell r="DZ180">
            <v>6.21</v>
          </cell>
          <cell r="EA180">
            <v>6.26</v>
          </cell>
          <cell r="EB180">
            <v>6.7</v>
          </cell>
          <cell r="EC180">
            <v>6.45</v>
          </cell>
          <cell r="ED180">
            <v>5.97</v>
          </cell>
          <cell r="EE180">
            <v>5.87</v>
          </cell>
          <cell r="EF180">
            <v>5.62</v>
          </cell>
          <cell r="EG180">
            <v>5.92</v>
          </cell>
          <cell r="EH180">
            <v>5.8</v>
          </cell>
          <cell r="EI180">
            <v>6.27</v>
          </cell>
          <cell r="EJ180">
            <v>6.09</v>
          </cell>
          <cell r="EK180">
            <v>6.63</v>
          </cell>
          <cell r="EL180">
            <v>6.7</v>
          </cell>
          <cell r="EM180">
            <v>6.61</v>
          </cell>
          <cell r="EN180">
            <v>6.5</v>
          </cell>
          <cell r="EO180">
            <v>6.39</v>
          </cell>
          <cell r="EP180">
            <v>6.72</v>
          </cell>
          <cell r="EQ180">
            <v>6.48</v>
          </cell>
          <cell r="ER180">
            <v>6.33</v>
          </cell>
          <cell r="ES180">
            <v>6.15</v>
          </cell>
          <cell r="ET180">
            <v>6.19</v>
          </cell>
          <cell r="EU180">
            <v>6.22</v>
          </cell>
          <cell r="EV180">
            <v>6.19</v>
          </cell>
          <cell r="EW180">
            <v>6.54</v>
          </cell>
          <cell r="EX180">
            <v>7.26</v>
          </cell>
          <cell r="EY180">
            <v>6.88</v>
          </cell>
          <cell r="EZ180">
            <v>7.08</v>
          </cell>
        </row>
        <row r="181">
          <cell r="A181" t="str">
            <v>Spain</v>
          </cell>
          <cell r="B181" t="str">
            <v>Euro</v>
          </cell>
          <cell r="C181" t="str">
            <v>EUR</v>
          </cell>
          <cell r="D181">
            <v>140</v>
          </cell>
          <cell r="E181">
            <v>141</v>
          </cell>
          <cell r="F181">
            <v>141</v>
          </cell>
          <cell r="G181">
            <v>137</v>
          </cell>
          <cell r="H181">
            <v>137</v>
          </cell>
          <cell r="I181">
            <v>137</v>
          </cell>
          <cell r="J181">
            <v>131</v>
          </cell>
          <cell r="K181">
            <v>129</v>
          </cell>
          <cell r="L181">
            <v>129</v>
          </cell>
          <cell r="M181">
            <v>129</v>
          </cell>
          <cell r="N181">
            <v>125</v>
          </cell>
          <cell r="O181">
            <v>130</v>
          </cell>
          <cell r="P181">
            <v>133</v>
          </cell>
          <cell r="Q181">
            <v>133</v>
          </cell>
          <cell r="R181">
            <v>129</v>
          </cell>
          <cell r="S181">
            <v>129</v>
          </cell>
          <cell r="T181">
            <v>123</v>
          </cell>
          <cell r="U181">
            <v>121</v>
          </cell>
          <cell r="V181">
            <v>121</v>
          </cell>
          <cell r="W181">
            <v>119</v>
          </cell>
          <cell r="X181">
            <v>126</v>
          </cell>
          <cell r="Y181">
            <v>123</v>
          </cell>
          <cell r="Z181">
            <v>123</v>
          </cell>
          <cell r="AA181">
            <v>123</v>
          </cell>
          <cell r="AB181">
            <v>121</v>
          </cell>
          <cell r="AC181">
            <v>126</v>
          </cell>
          <cell r="AD181">
            <v>123</v>
          </cell>
          <cell r="AE181">
            <v>123</v>
          </cell>
          <cell r="AF181">
            <v>126</v>
          </cell>
          <cell r="AG181">
            <v>129</v>
          </cell>
          <cell r="AH181">
            <v>128</v>
          </cell>
          <cell r="AI181">
            <v>126</v>
          </cell>
          <cell r="AJ181">
            <v>126</v>
          </cell>
          <cell r="AK181">
            <v>128</v>
          </cell>
          <cell r="AL181">
            <v>128</v>
          </cell>
          <cell r="AM181">
            <v>129</v>
          </cell>
          <cell r="AN181">
            <v>131</v>
          </cell>
          <cell r="AO181">
            <v>139</v>
          </cell>
          <cell r="AP181">
            <v>143</v>
          </cell>
          <cell r="AQ181">
            <v>144</v>
          </cell>
          <cell r="AR181">
            <v>144</v>
          </cell>
          <cell r="AS181">
            <v>144</v>
          </cell>
          <cell r="AT181">
            <v>145</v>
          </cell>
          <cell r="AU181">
            <v>155</v>
          </cell>
          <cell r="AV181">
            <v>152</v>
          </cell>
          <cell r="AW181">
            <v>148</v>
          </cell>
          <cell r="AX181">
            <v>145</v>
          </cell>
          <cell r="AY181">
            <v>149</v>
          </cell>
          <cell r="AZ181">
            <v>152</v>
          </cell>
          <cell r="BA181">
            <v>155</v>
          </cell>
          <cell r="BB181">
            <v>152</v>
          </cell>
          <cell r="BC181">
            <v>156.5</v>
          </cell>
          <cell r="BD181">
            <v>153</v>
          </cell>
          <cell r="BE181">
            <v>151</v>
          </cell>
          <cell r="BF181">
            <v>154</v>
          </cell>
          <cell r="BG181">
            <v>150</v>
          </cell>
          <cell r="BH181">
            <v>152</v>
          </cell>
          <cell r="BI181">
            <v>143</v>
          </cell>
          <cell r="BJ181">
            <v>140</v>
          </cell>
          <cell r="BK181">
            <v>145</v>
          </cell>
          <cell r="BL181">
            <v>142.60599999999999</v>
          </cell>
          <cell r="BM181">
            <v>145.92099999999999</v>
          </cell>
          <cell r="BN181">
            <v>150.91200000000001</v>
          </cell>
          <cell r="BO181">
            <v>155.072</v>
          </cell>
          <cell r="BP181">
            <v>157.06800000000001</v>
          </cell>
          <cell r="BQ181">
            <v>158.899</v>
          </cell>
          <cell r="BR181">
            <v>161.06200000000001</v>
          </cell>
          <cell r="BS181">
            <v>155.73699999999999</v>
          </cell>
          <cell r="BT181">
            <v>159.065</v>
          </cell>
          <cell r="BU181">
            <v>157.06800000000001</v>
          </cell>
          <cell r="BV181">
            <v>158.399</v>
          </cell>
          <cell r="BW181">
            <v>165.221</v>
          </cell>
          <cell r="BX181">
            <v>165.554</v>
          </cell>
          <cell r="BY181">
            <v>169.048</v>
          </cell>
          <cell r="BZ181">
            <v>171.87700000000001</v>
          </cell>
          <cell r="CA181">
            <v>173.541</v>
          </cell>
          <cell r="CB181">
            <v>180.196</v>
          </cell>
          <cell r="CC181">
            <v>177.7</v>
          </cell>
          <cell r="CD181">
            <v>174.87200000000001</v>
          </cell>
          <cell r="CE181">
            <v>180.03</v>
          </cell>
          <cell r="CF181">
            <v>186.51900000000001</v>
          </cell>
          <cell r="CG181">
            <v>187.85</v>
          </cell>
          <cell r="CH181">
            <v>197.167</v>
          </cell>
          <cell r="CI181">
            <v>192.35900000000001</v>
          </cell>
          <cell r="CJ181">
            <v>178.815</v>
          </cell>
          <cell r="CK181">
            <v>181.02799999999999</v>
          </cell>
          <cell r="CL181">
            <v>181.52699999999999</v>
          </cell>
          <cell r="CM181">
            <v>188.18299999999999</v>
          </cell>
          <cell r="CN181">
            <v>185.85300000000001</v>
          </cell>
          <cell r="CO181">
            <v>194.172</v>
          </cell>
          <cell r="CP181">
            <v>195.67</v>
          </cell>
          <cell r="CQ181">
            <v>190.01300000000001</v>
          </cell>
          <cell r="CR181">
            <v>183.02500000000001</v>
          </cell>
          <cell r="CS181">
            <v>181.19399999999999</v>
          </cell>
          <cell r="CT181">
            <v>183.02500000000001</v>
          </cell>
          <cell r="CU181">
            <v>186.851</v>
          </cell>
          <cell r="CV181">
            <v>1.1359999999999999</v>
          </cell>
          <cell r="CW181">
            <v>1.1619999999999999</v>
          </cell>
          <cell r="CX181">
            <v>1.1579999999999999</v>
          </cell>
          <cell r="CY181">
            <v>1.143</v>
          </cell>
          <cell r="CZ181">
            <v>1.1080000000000001</v>
          </cell>
          <cell r="DA181">
            <v>1.0649999999999999</v>
          </cell>
          <cell r="DB181">
            <v>1.0189999999999999</v>
          </cell>
          <cell r="DC181">
            <v>1.016</v>
          </cell>
          <cell r="DD181">
            <v>1.0149999999999999</v>
          </cell>
          <cell r="DE181">
            <v>1.022</v>
          </cell>
          <cell r="DF181">
            <v>1.0169999999999999</v>
          </cell>
          <cell r="DG181">
            <v>1.0089999999999999</v>
          </cell>
          <cell r="DH181">
            <v>0.95799999999999996</v>
          </cell>
          <cell r="DI181">
            <v>0.93100000000000005</v>
          </cell>
          <cell r="DJ181">
            <v>0.92900000000000005</v>
          </cell>
          <cell r="DK181">
            <v>0.92900000000000005</v>
          </cell>
          <cell r="DL181">
            <v>0.86799999999999999</v>
          </cell>
          <cell r="DM181">
            <v>0.84899999999999998</v>
          </cell>
          <cell r="DN181">
            <v>0.875</v>
          </cell>
          <cell r="DO181">
            <v>0.877</v>
          </cell>
          <cell r="DP181">
            <v>0.92200000000000004</v>
          </cell>
          <cell r="DQ181">
            <v>0.875</v>
          </cell>
          <cell r="DR181">
            <v>0.85199999999999998</v>
          </cell>
          <cell r="DS181">
            <v>0.84199999999999997</v>
          </cell>
          <cell r="DT181">
            <v>0.80100000000000005</v>
          </cell>
          <cell r="DU181">
            <v>0.80400000000000005</v>
          </cell>
          <cell r="DV181">
            <v>0.80400000000000005</v>
          </cell>
          <cell r="DW181">
            <v>0.82</v>
          </cell>
          <cell r="DX181">
            <v>0.84399999999999997</v>
          </cell>
          <cell r="DY181">
            <v>0.81599999999999995</v>
          </cell>
          <cell r="DZ181">
            <v>0.82099999999999995</v>
          </cell>
          <cell r="EA181">
            <v>0.83099999999999996</v>
          </cell>
          <cell r="EB181">
            <v>0.83099999999999996</v>
          </cell>
          <cell r="EC181">
            <v>0.81200000000000006</v>
          </cell>
          <cell r="ED181">
            <v>0.78600000000000003</v>
          </cell>
          <cell r="EE181">
            <v>0.754</v>
          </cell>
          <cell r="EF181">
            <v>0.73699999999999999</v>
          </cell>
          <cell r="EG181">
            <v>0.76500000000000001</v>
          </cell>
          <cell r="EH181">
            <v>0.75700000000000001</v>
          </cell>
          <cell r="EI181">
            <v>0.77100000000000002</v>
          </cell>
          <cell r="EJ181">
            <v>0.77300000000000002</v>
          </cell>
          <cell r="EK181">
            <v>0.83</v>
          </cell>
          <cell r="EL181">
            <v>0.82899999999999996</v>
          </cell>
          <cell r="EM181">
            <v>0.82699999999999996</v>
          </cell>
          <cell r="EN181">
            <v>0.82</v>
          </cell>
          <cell r="EO181">
            <v>0.83199999999999996</v>
          </cell>
          <cell r="EP181">
            <v>0.85499999999999998</v>
          </cell>
          <cell r="EQ181">
            <v>0.85</v>
          </cell>
          <cell r="ER181">
            <v>0.84499999999999997</v>
          </cell>
          <cell r="ES181">
            <v>0.82699999999999996</v>
          </cell>
          <cell r="ET181">
            <v>0.84399999999999997</v>
          </cell>
          <cell r="EU181">
            <v>0.82699999999999996</v>
          </cell>
          <cell r="EV181">
            <v>0.78400000000000003</v>
          </cell>
          <cell r="EW181">
            <v>0.77800000000000002</v>
          </cell>
          <cell r="EX181">
            <v>0.79600000000000004</v>
          </cell>
          <cell r="EY181">
            <v>0.78400000000000003</v>
          </cell>
          <cell r="EZ181">
            <v>0.78</v>
          </cell>
        </row>
        <row r="182">
          <cell r="A182" t="str">
            <v>Sri Lanka</v>
          </cell>
          <cell r="B182" t="str">
            <v>Sri Lanka Rupee</v>
          </cell>
          <cell r="C182" t="str">
            <v>LKR</v>
          </cell>
          <cell r="D182">
            <v>49</v>
          </cell>
          <cell r="E182">
            <v>49</v>
          </cell>
          <cell r="F182">
            <v>49</v>
          </cell>
          <cell r="G182">
            <v>49</v>
          </cell>
          <cell r="H182">
            <v>49</v>
          </cell>
          <cell r="I182">
            <v>49</v>
          </cell>
          <cell r="J182">
            <v>49</v>
          </cell>
          <cell r="K182">
            <v>49</v>
          </cell>
          <cell r="L182">
            <v>49</v>
          </cell>
          <cell r="M182">
            <v>49</v>
          </cell>
          <cell r="N182">
            <v>49</v>
          </cell>
          <cell r="O182">
            <v>49</v>
          </cell>
          <cell r="P182">
            <v>49.5</v>
          </cell>
          <cell r="Q182">
            <v>49.5</v>
          </cell>
          <cell r="R182">
            <v>49.5</v>
          </cell>
          <cell r="S182">
            <v>49.5</v>
          </cell>
          <cell r="T182">
            <v>49.5</v>
          </cell>
          <cell r="U182">
            <v>49.5</v>
          </cell>
          <cell r="V182">
            <v>50</v>
          </cell>
          <cell r="W182">
            <v>50</v>
          </cell>
          <cell r="X182">
            <v>50</v>
          </cell>
          <cell r="Y182">
            <v>50</v>
          </cell>
          <cell r="Z182">
            <v>50</v>
          </cell>
          <cell r="AA182">
            <v>52.8</v>
          </cell>
          <cell r="AB182">
            <v>52.8</v>
          </cell>
          <cell r="AC182">
            <v>52.8</v>
          </cell>
          <cell r="AD182">
            <v>52.8</v>
          </cell>
          <cell r="AE182">
            <v>52.8</v>
          </cell>
          <cell r="AF182">
            <v>52.8</v>
          </cell>
          <cell r="AG182">
            <v>52.8</v>
          </cell>
          <cell r="AH182">
            <v>55.4</v>
          </cell>
          <cell r="AI182">
            <v>55.4</v>
          </cell>
          <cell r="AJ182">
            <v>55.4</v>
          </cell>
          <cell r="AK182">
            <v>56.2</v>
          </cell>
          <cell r="AL182">
            <v>56.2</v>
          </cell>
          <cell r="AM182">
            <v>56.2</v>
          </cell>
          <cell r="AN182">
            <v>56.2</v>
          </cell>
          <cell r="AO182">
            <v>56.2</v>
          </cell>
          <cell r="AP182">
            <v>56.2</v>
          </cell>
          <cell r="AQ182">
            <v>57.4</v>
          </cell>
          <cell r="AR182">
            <v>57.4</v>
          </cell>
          <cell r="AS182">
            <v>57.4</v>
          </cell>
          <cell r="AT182">
            <v>58.2</v>
          </cell>
          <cell r="AU182">
            <v>58.2</v>
          </cell>
          <cell r="AV182">
            <v>58.2</v>
          </cell>
          <cell r="AW182">
            <v>59.3</v>
          </cell>
          <cell r="AX182">
            <v>59.3</v>
          </cell>
          <cell r="AY182">
            <v>59.3</v>
          </cell>
          <cell r="AZ182">
            <v>59.3</v>
          </cell>
          <cell r="BA182">
            <v>61.6</v>
          </cell>
          <cell r="BB182">
            <v>61.6</v>
          </cell>
          <cell r="BC182">
            <v>61.3</v>
          </cell>
          <cell r="BD182">
            <v>62.25</v>
          </cell>
          <cell r="BE182">
            <v>62.25</v>
          </cell>
          <cell r="BF182">
            <v>64.349999999999994</v>
          </cell>
          <cell r="BG182">
            <v>65.400000000000006</v>
          </cell>
          <cell r="BH182">
            <v>65.900000000000006</v>
          </cell>
          <cell r="BI182">
            <v>65.900000000000006</v>
          </cell>
          <cell r="BJ182">
            <v>65.86</v>
          </cell>
          <cell r="BK182">
            <v>65.86</v>
          </cell>
          <cell r="BL182">
            <v>67.650000000000006</v>
          </cell>
          <cell r="BM182">
            <v>68.099999999999994</v>
          </cell>
          <cell r="BN182">
            <v>68.400000000000006</v>
          </cell>
          <cell r="BO182">
            <v>68.849999999999994</v>
          </cell>
          <cell r="BP182">
            <v>69</v>
          </cell>
          <cell r="BQ182">
            <v>70.05</v>
          </cell>
          <cell r="BR182">
            <v>70.55</v>
          </cell>
          <cell r="BS182">
            <v>71.05</v>
          </cell>
          <cell r="BT182">
            <v>71.05</v>
          </cell>
          <cell r="BU182">
            <v>71.17</v>
          </cell>
          <cell r="BV182">
            <v>71.2</v>
          </cell>
          <cell r="BW182">
            <v>71.2</v>
          </cell>
          <cell r="BX182">
            <v>71.5</v>
          </cell>
          <cell r="BY182">
            <v>71.5</v>
          </cell>
          <cell r="BZ182">
            <v>72.599999999999994</v>
          </cell>
          <cell r="CA182">
            <v>72.760000000000005</v>
          </cell>
          <cell r="CB182">
            <v>72.760000000000005</v>
          </cell>
          <cell r="CC182">
            <v>73.91</v>
          </cell>
          <cell r="CD182">
            <v>76.95</v>
          </cell>
          <cell r="CE182">
            <v>77.8</v>
          </cell>
          <cell r="CF182">
            <v>77.83</v>
          </cell>
          <cell r="CG182">
            <v>78.48</v>
          </cell>
          <cell r="CH182">
            <v>78.89</v>
          </cell>
          <cell r="CI182">
            <v>80.709999999999994</v>
          </cell>
          <cell r="CJ182">
            <v>80.709999999999994</v>
          </cell>
          <cell r="CK182">
            <v>83.8</v>
          </cell>
          <cell r="CL182">
            <v>85.25</v>
          </cell>
          <cell r="CM182">
            <v>85.25</v>
          </cell>
          <cell r="CN182">
            <v>87.1</v>
          </cell>
          <cell r="CO182">
            <v>89.59</v>
          </cell>
          <cell r="CP182">
            <v>89.73</v>
          </cell>
          <cell r="CQ182">
            <v>89.29</v>
          </cell>
          <cell r="CR182">
            <v>89.15</v>
          </cell>
          <cell r="CS182">
            <v>89.33</v>
          </cell>
          <cell r="CT182">
            <v>90.94</v>
          </cell>
          <cell r="CU182">
            <v>90.94</v>
          </cell>
          <cell r="CV182">
            <v>92.27</v>
          </cell>
          <cell r="CW182">
            <v>92.57</v>
          </cell>
          <cell r="CX182">
            <v>92.66</v>
          </cell>
          <cell r="CY182">
            <v>94.4</v>
          </cell>
          <cell r="CZ182">
            <v>95.15</v>
          </cell>
          <cell r="DA182">
            <v>95.5</v>
          </cell>
          <cell r="DB182">
            <v>95.5</v>
          </cell>
          <cell r="DC182">
            <v>95.5</v>
          </cell>
          <cell r="DD182">
            <v>95.55</v>
          </cell>
          <cell r="DE182">
            <v>95.55</v>
          </cell>
          <cell r="DF182">
            <v>95.55</v>
          </cell>
          <cell r="DG182">
            <v>95.55</v>
          </cell>
          <cell r="DH182">
            <v>96.12</v>
          </cell>
          <cell r="DI182">
            <v>96.12</v>
          </cell>
          <cell r="DJ182">
            <v>96.27</v>
          </cell>
          <cell r="DK182">
            <v>96.34</v>
          </cell>
          <cell r="DL182">
            <v>96.34</v>
          </cell>
          <cell r="DM182">
            <v>96.6</v>
          </cell>
          <cell r="DN182">
            <v>96.6</v>
          </cell>
          <cell r="DO182">
            <v>96.48</v>
          </cell>
          <cell r="DP182">
            <v>96.25</v>
          </cell>
          <cell r="DQ182">
            <v>93.95</v>
          </cell>
          <cell r="DR182">
            <v>93.73</v>
          </cell>
          <cell r="DS182">
            <v>94.85</v>
          </cell>
          <cell r="DT182">
            <v>95.5</v>
          </cell>
          <cell r="DU182">
            <v>97.65</v>
          </cell>
          <cell r="DV182">
            <v>97.95</v>
          </cell>
          <cell r="DW182">
            <v>96.7</v>
          </cell>
          <cell r="DX182">
            <v>97.2</v>
          </cell>
          <cell r="DY182">
            <v>98.1</v>
          </cell>
          <cell r="DZ182">
            <v>100.1</v>
          </cell>
          <cell r="EA182">
            <v>101.88</v>
          </cell>
          <cell r="EB182">
            <v>102.15</v>
          </cell>
          <cell r="EC182">
            <v>102.75</v>
          </cell>
          <cell r="ED182">
            <v>103</v>
          </cell>
          <cell r="EE182">
            <v>103.7</v>
          </cell>
          <cell r="EF182">
            <v>104.1</v>
          </cell>
          <cell r="EG182">
            <v>97.2</v>
          </cell>
          <cell r="EH182">
            <v>98.2</v>
          </cell>
          <cell r="EI182">
            <v>98.3</v>
          </cell>
          <cell r="EJ182">
            <v>98.65</v>
          </cell>
          <cell r="EK182">
            <v>98.65</v>
          </cell>
          <cell r="EL182">
            <v>99.2</v>
          </cell>
          <cell r="EM182">
            <v>99.2</v>
          </cell>
          <cell r="EN182">
            <v>99.7</v>
          </cell>
          <cell r="EO182">
            <v>100.2</v>
          </cell>
          <cell r="EP182">
            <v>100.2</v>
          </cell>
          <cell r="EQ182">
            <v>100.7</v>
          </cell>
          <cell r="ER182">
            <v>101.65</v>
          </cell>
          <cell r="ES182">
            <v>101.65</v>
          </cell>
          <cell r="ET182">
            <v>101.65</v>
          </cell>
          <cell r="EU182">
            <v>102.22</v>
          </cell>
          <cell r="EV182">
            <v>102.22</v>
          </cell>
          <cell r="EW182">
            <v>102.4</v>
          </cell>
          <cell r="EX182">
            <v>102.5</v>
          </cell>
          <cell r="EY182">
            <v>103.4</v>
          </cell>
          <cell r="EZ182">
            <v>103.5</v>
          </cell>
        </row>
        <row r="183">
          <cell r="A183" t="str">
            <v>Sudan</v>
          </cell>
          <cell r="B183" t="str">
            <v>Sudanese Dinar</v>
          </cell>
          <cell r="C183" t="str">
            <v>SDD</v>
          </cell>
          <cell r="D183">
            <v>215</v>
          </cell>
          <cell r="E183">
            <v>215</v>
          </cell>
          <cell r="F183">
            <v>215</v>
          </cell>
          <cell r="G183">
            <v>215</v>
          </cell>
          <cell r="H183">
            <v>215</v>
          </cell>
          <cell r="I183">
            <v>215</v>
          </cell>
          <cell r="J183">
            <v>310</v>
          </cell>
          <cell r="K183">
            <v>338</v>
          </cell>
          <cell r="L183">
            <v>367</v>
          </cell>
          <cell r="M183">
            <v>390</v>
          </cell>
          <cell r="N183">
            <v>390</v>
          </cell>
          <cell r="O183">
            <v>390</v>
          </cell>
          <cell r="P183">
            <v>398</v>
          </cell>
          <cell r="Q183">
            <v>427</v>
          </cell>
          <cell r="R183">
            <v>427</v>
          </cell>
          <cell r="S183">
            <v>517</v>
          </cell>
          <cell r="T183">
            <v>517</v>
          </cell>
          <cell r="U183">
            <v>517</v>
          </cell>
          <cell r="V183">
            <v>527</v>
          </cell>
          <cell r="W183">
            <v>527</v>
          </cell>
          <cell r="X183">
            <v>577</v>
          </cell>
          <cell r="Y183">
            <v>612</v>
          </cell>
          <cell r="Z183">
            <v>720</v>
          </cell>
          <cell r="AA183">
            <v>800</v>
          </cell>
          <cell r="AB183">
            <v>825</v>
          </cell>
          <cell r="AC183">
            <v>860</v>
          </cell>
          <cell r="AD183">
            <v>910</v>
          </cell>
          <cell r="AE183">
            <v>950</v>
          </cell>
          <cell r="AF183">
            <v>1020</v>
          </cell>
          <cell r="AG183">
            <v>1190</v>
          </cell>
          <cell r="AH183">
            <v>1420</v>
          </cell>
          <cell r="AI183">
            <v>1420</v>
          </cell>
          <cell r="AJ183">
            <v>1420</v>
          </cell>
          <cell r="AK183">
            <v>1450</v>
          </cell>
          <cell r="AL183">
            <v>1450</v>
          </cell>
          <cell r="AM183">
            <v>1450</v>
          </cell>
          <cell r="AN183">
            <v>1450</v>
          </cell>
          <cell r="AO183">
            <v>1450</v>
          </cell>
          <cell r="AP183">
            <v>1450</v>
          </cell>
          <cell r="AQ183">
            <v>1470</v>
          </cell>
          <cell r="AR183">
            <v>1515</v>
          </cell>
          <cell r="AS183">
            <v>1515</v>
          </cell>
          <cell r="AT183">
            <v>1580</v>
          </cell>
          <cell r="AU183">
            <v>1580</v>
          </cell>
          <cell r="AV183">
            <v>1580</v>
          </cell>
          <cell r="AW183">
            <v>1645</v>
          </cell>
          <cell r="AX183">
            <v>1645</v>
          </cell>
          <cell r="AY183">
            <v>1645</v>
          </cell>
          <cell r="AZ183">
            <v>1700</v>
          </cell>
          <cell r="BA183">
            <v>1720</v>
          </cell>
          <cell r="BB183">
            <v>1744</v>
          </cell>
          <cell r="BC183">
            <v>1794</v>
          </cell>
          <cell r="BD183">
            <v>1811</v>
          </cell>
          <cell r="BE183">
            <v>1860</v>
          </cell>
          <cell r="BF183">
            <v>1940</v>
          </cell>
          <cell r="BG183">
            <v>2000</v>
          </cell>
          <cell r="BH183">
            <v>2100</v>
          </cell>
          <cell r="BI183">
            <v>2175</v>
          </cell>
          <cell r="BJ183">
            <v>2175</v>
          </cell>
          <cell r="BK183">
            <v>2301</v>
          </cell>
          <cell r="BL183">
            <v>2375</v>
          </cell>
          <cell r="BM183">
            <v>2393</v>
          </cell>
          <cell r="BN183">
            <v>2393</v>
          </cell>
          <cell r="BO183">
            <v>2462</v>
          </cell>
          <cell r="BP183">
            <v>2485</v>
          </cell>
          <cell r="BQ183">
            <v>2530</v>
          </cell>
          <cell r="BR183">
            <v>2560</v>
          </cell>
          <cell r="BS183">
            <v>257</v>
          </cell>
          <cell r="BT183">
            <v>257.2</v>
          </cell>
          <cell r="BU183">
            <v>257.39999999999998</v>
          </cell>
          <cell r="BV183">
            <v>257.39999999999998</v>
          </cell>
          <cell r="BW183">
            <v>257.2</v>
          </cell>
          <cell r="BX183">
            <v>257.14999999999998</v>
          </cell>
          <cell r="BY183">
            <v>256.89999999999998</v>
          </cell>
          <cell r="BZ183">
            <v>257</v>
          </cell>
          <cell r="CA183">
            <v>256.75</v>
          </cell>
          <cell r="CB183">
            <v>256.60000000000002</v>
          </cell>
          <cell r="CC183">
            <v>257.5</v>
          </cell>
          <cell r="CD183">
            <v>257.2</v>
          </cell>
          <cell r="CE183">
            <v>257.2</v>
          </cell>
          <cell r="CF183">
            <v>257.2</v>
          </cell>
          <cell r="CG183">
            <v>257.2</v>
          </cell>
          <cell r="CH183">
            <v>257.2</v>
          </cell>
          <cell r="CI183">
            <v>257.2</v>
          </cell>
          <cell r="CJ183">
            <v>257.2</v>
          </cell>
          <cell r="CK183">
            <v>256.89999999999998</v>
          </cell>
          <cell r="CL183">
            <v>256.64999999999998</v>
          </cell>
          <cell r="CM183">
            <v>256.64999999999998</v>
          </cell>
          <cell r="CN183">
            <v>256.64999999999998</v>
          </cell>
          <cell r="CO183">
            <v>256.64999999999998</v>
          </cell>
          <cell r="CP183">
            <v>256.75</v>
          </cell>
          <cell r="CQ183">
            <v>256.75</v>
          </cell>
          <cell r="CR183">
            <v>257.35000000000002</v>
          </cell>
          <cell r="CS183">
            <v>257.75</v>
          </cell>
          <cell r="CT183">
            <v>259.45</v>
          </cell>
          <cell r="CU183">
            <v>259.45</v>
          </cell>
          <cell r="CV183">
            <v>260.5</v>
          </cell>
          <cell r="CW183">
            <v>260.5</v>
          </cell>
          <cell r="CX183">
            <v>260.5</v>
          </cell>
          <cell r="CY183">
            <v>260.97000000000003</v>
          </cell>
          <cell r="CZ183">
            <v>260.97000000000003</v>
          </cell>
          <cell r="DA183">
            <v>261.39999999999998</v>
          </cell>
          <cell r="DB183">
            <v>262.39999999999998</v>
          </cell>
          <cell r="DC183">
            <v>263.25</v>
          </cell>
          <cell r="DD183">
            <v>263.45999999999998</v>
          </cell>
          <cell r="DE183">
            <v>263.45999999999998</v>
          </cell>
          <cell r="DF183">
            <v>263.45999999999998</v>
          </cell>
          <cell r="DG183">
            <v>263.45999999999998</v>
          </cell>
          <cell r="DH183">
            <v>261.82</v>
          </cell>
          <cell r="DI183">
            <v>260.91000000000003</v>
          </cell>
          <cell r="DJ183">
            <v>260.60000000000002</v>
          </cell>
          <cell r="DK183">
            <v>260.52999999999997</v>
          </cell>
          <cell r="DL183">
            <v>260.39</v>
          </cell>
          <cell r="DM183">
            <v>260.22000000000003</v>
          </cell>
          <cell r="DN183">
            <v>260.02999999999997</v>
          </cell>
          <cell r="DO183">
            <v>260.2</v>
          </cell>
          <cell r="DP183">
            <v>260.45</v>
          </cell>
          <cell r="DQ183">
            <v>260.45999999999998</v>
          </cell>
          <cell r="DR183">
            <v>260.49</v>
          </cell>
          <cell r="DS183">
            <v>259.89999999999998</v>
          </cell>
          <cell r="DT183">
            <v>259.69</v>
          </cell>
          <cell r="DU183">
            <v>259.27</v>
          </cell>
          <cell r="DV183">
            <v>259.14</v>
          </cell>
          <cell r="DW183">
            <v>260.2</v>
          </cell>
          <cell r="DX183">
            <v>260.2</v>
          </cell>
          <cell r="DY183">
            <v>260</v>
          </cell>
          <cell r="DZ183">
            <v>260</v>
          </cell>
          <cell r="EA183">
            <v>259.8</v>
          </cell>
          <cell r="EB183">
            <v>260</v>
          </cell>
          <cell r="EC183">
            <v>259.8</v>
          </cell>
          <cell r="ED183">
            <v>257.39999999999998</v>
          </cell>
          <cell r="EE183">
            <v>256.5</v>
          </cell>
          <cell r="EF183">
            <v>255.5</v>
          </cell>
          <cell r="EG183">
            <v>250.5</v>
          </cell>
          <cell r="EH183">
            <v>250.5</v>
          </cell>
          <cell r="EI183">
            <v>250</v>
          </cell>
          <cell r="EJ183">
            <v>250</v>
          </cell>
          <cell r="EK183">
            <v>250</v>
          </cell>
          <cell r="EL183">
            <v>248.5</v>
          </cell>
          <cell r="EM183">
            <v>245.5</v>
          </cell>
          <cell r="EN183">
            <v>242.1</v>
          </cell>
          <cell r="EO183">
            <v>239.3</v>
          </cell>
          <cell r="EP183">
            <v>234.3</v>
          </cell>
          <cell r="EQ183">
            <v>231.3</v>
          </cell>
          <cell r="ER183">
            <v>230.3</v>
          </cell>
          <cell r="ES183">
            <v>229.8</v>
          </cell>
          <cell r="ET183">
            <v>229</v>
          </cell>
          <cell r="EU183">
            <v>229</v>
          </cell>
          <cell r="EV183">
            <v>223.8</v>
          </cell>
          <cell r="EW183">
            <v>221.8</v>
          </cell>
          <cell r="EX183">
            <v>218</v>
          </cell>
          <cell r="EY183">
            <v>215.2</v>
          </cell>
          <cell r="EZ183">
            <v>211.72</v>
          </cell>
        </row>
        <row r="184">
          <cell r="A184" t="str">
            <v>Suriname</v>
          </cell>
          <cell r="B184" t="str">
            <v>Surinamese Dollar</v>
          </cell>
          <cell r="C184" t="str">
            <v>SRD</v>
          </cell>
          <cell r="D184">
            <v>83.4</v>
          </cell>
          <cell r="E184">
            <v>83.4</v>
          </cell>
          <cell r="F184">
            <v>94</v>
          </cell>
          <cell r="G184">
            <v>94</v>
          </cell>
          <cell r="H184">
            <v>94</v>
          </cell>
          <cell r="I184">
            <v>94</v>
          </cell>
          <cell r="J184">
            <v>94</v>
          </cell>
          <cell r="K184">
            <v>185</v>
          </cell>
          <cell r="L184">
            <v>185</v>
          </cell>
          <cell r="M184">
            <v>189</v>
          </cell>
          <cell r="N184">
            <v>320</v>
          </cell>
          <cell r="O184">
            <v>386</v>
          </cell>
          <cell r="P184">
            <v>408</v>
          </cell>
          <cell r="Q184">
            <v>492</v>
          </cell>
          <cell r="R184">
            <v>492</v>
          </cell>
          <cell r="S184">
            <v>492</v>
          </cell>
          <cell r="T184">
            <v>531</v>
          </cell>
          <cell r="U184">
            <v>569</v>
          </cell>
          <cell r="V184">
            <v>530</v>
          </cell>
          <cell r="W184">
            <v>468</v>
          </cell>
          <cell r="X184">
            <v>468</v>
          </cell>
          <cell r="Y184">
            <v>468</v>
          </cell>
          <cell r="Z184">
            <v>420</v>
          </cell>
          <cell r="AA184">
            <v>420</v>
          </cell>
          <cell r="AB184">
            <v>402</v>
          </cell>
          <cell r="AC184">
            <v>402</v>
          </cell>
          <cell r="AD184">
            <v>402</v>
          </cell>
          <cell r="AE184">
            <v>402</v>
          </cell>
          <cell r="AF184">
            <v>402</v>
          </cell>
          <cell r="AG184">
            <v>402</v>
          </cell>
          <cell r="AH184">
            <v>402</v>
          </cell>
          <cell r="AI184">
            <v>402</v>
          </cell>
          <cell r="AJ184">
            <v>402</v>
          </cell>
          <cell r="AK184">
            <v>398</v>
          </cell>
          <cell r="AL184">
            <v>398</v>
          </cell>
          <cell r="AM184">
            <v>398</v>
          </cell>
          <cell r="AN184">
            <v>398</v>
          </cell>
          <cell r="AO184">
            <v>398</v>
          </cell>
          <cell r="AP184">
            <v>398</v>
          </cell>
          <cell r="AQ184">
            <v>398</v>
          </cell>
          <cell r="AR184">
            <v>398</v>
          </cell>
          <cell r="AS184">
            <v>398</v>
          </cell>
          <cell r="AT184">
            <v>398</v>
          </cell>
          <cell r="AU184">
            <v>398</v>
          </cell>
          <cell r="AV184">
            <v>398</v>
          </cell>
          <cell r="AW184">
            <v>398</v>
          </cell>
          <cell r="AX184">
            <v>398</v>
          </cell>
          <cell r="AY184">
            <v>398</v>
          </cell>
          <cell r="AZ184">
            <v>398</v>
          </cell>
          <cell r="BA184">
            <v>396</v>
          </cell>
          <cell r="BB184">
            <v>396</v>
          </cell>
          <cell r="BC184">
            <v>396</v>
          </cell>
          <cell r="BD184">
            <v>396</v>
          </cell>
          <cell r="BE184">
            <v>396</v>
          </cell>
          <cell r="BF184">
            <v>396</v>
          </cell>
          <cell r="BG184">
            <v>396</v>
          </cell>
          <cell r="BH184">
            <v>396</v>
          </cell>
          <cell r="BI184">
            <v>396</v>
          </cell>
          <cell r="BJ184">
            <v>396</v>
          </cell>
          <cell r="BK184">
            <v>396</v>
          </cell>
          <cell r="BL184">
            <v>725</v>
          </cell>
          <cell r="BM184">
            <v>727</v>
          </cell>
          <cell r="BN184">
            <v>748</v>
          </cell>
          <cell r="BO184">
            <v>748</v>
          </cell>
          <cell r="BP184">
            <v>756</v>
          </cell>
          <cell r="BQ184">
            <v>790</v>
          </cell>
          <cell r="BR184">
            <v>790</v>
          </cell>
          <cell r="BS184">
            <v>859</v>
          </cell>
          <cell r="BT184">
            <v>859</v>
          </cell>
          <cell r="BU184">
            <v>960</v>
          </cell>
          <cell r="BV184">
            <v>980</v>
          </cell>
          <cell r="BW184">
            <v>980</v>
          </cell>
          <cell r="BX184">
            <v>980</v>
          </cell>
          <cell r="BY184">
            <v>980</v>
          </cell>
          <cell r="BZ184">
            <v>980</v>
          </cell>
          <cell r="CA184">
            <v>980</v>
          </cell>
          <cell r="CB184">
            <v>995</v>
          </cell>
          <cell r="CC184">
            <v>995</v>
          </cell>
          <cell r="CD184">
            <v>995</v>
          </cell>
          <cell r="CE184">
            <v>995</v>
          </cell>
          <cell r="CF184">
            <v>2220</v>
          </cell>
          <cell r="CG184">
            <v>2220</v>
          </cell>
          <cell r="CH184">
            <v>2650</v>
          </cell>
          <cell r="CI184">
            <v>2480</v>
          </cell>
          <cell r="CJ184">
            <v>2305</v>
          </cell>
          <cell r="CK184">
            <v>2295</v>
          </cell>
          <cell r="CL184">
            <v>2295</v>
          </cell>
          <cell r="CM184">
            <v>2295</v>
          </cell>
          <cell r="CN184">
            <v>2180</v>
          </cell>
          <cell r="CO184">
            <v>2220</v>
          </cell>
          <cell r="CP184">
            <v>2235</v>
          </cell>
          <cell r="CQ184">
            <v>2210</v>
          </cell>
          <cell r="CR184">
            <v>2190</v>
          </cell>
          <cell r="CS184">
            <v>2157</v>
          </cell>
          <cell r="CT184">
            <v>2220</v>
          </cell>
          <cell r="CU184">
            <v>2210</v>
          </cell>
          <cell r="CV184">
            <v>2210</v>
          </cell>
          <cell r="CW184">
            <v>2220</v>
          </cell>
          <cell r="CX184">
            <v>2220</v>
          </cell>
          <cell r="CY184">
            <v>2340</v>
          </cell>
          <cell r="CZ184">
            <v>2465</v>
          </cell>
          <cell r="DA184">
            <v>2380</v>
          </cell>
          <cell r="DB184">
            <v>2775</v>
          </cell>
          <cell r="DC184">
            <v>2700</v>
          </cell>
          <cell r="DD184">
            <v>3000</v>
          </cell>
          <cell r="DE184">
            <v>2750</v>
          </cell>
          <cell r="DF184">
            <v>2750</v>
          </cell>
          <cell r="DG184">
            <v>2750</v>
          </cell>
          <cell r="DH184">
            <v>2750</v>
          </cell>
          <cell r="DI184">
            <v>2750</v>
          </cell>
          <cell r="DJ184">
            <v>2750</v>
          </cell>
          <cell r="DK184">
            <v>2750</v>
          </cell>
          <cell r="DL184">
            <v>2750</v>
          </cell>
          <cell r="DM184">
            <v>2750</v>
          </cell>
          <cell r="DN184">
            <v>2750</v>
          </cell>
          <cell r="DO184">
            <v>2750</v>
          </cell>
          <cell r="DP184">
            <v>2750</v>
          </cell>
          <cell r="DQ184">
            <v>2750</v>
          </cell>
          <cell r="DR184">
            <v>2700</v>
          </cell>
          <cell r="DS184">
            <v>2700</v>
          </cell>
          <cell r="DT184">
            <v>2.7</v>
          </cell>
          <cell r="DU184">
            <v>2.7</v>
          </cell>
          <cell r="DV184">
            <v>2.7</v>
          </cell>
          <cell r="DW184">
            <v>2.7</v>
          </cell>
          <cell r="DX184">
            <v>2.7</v>
          </cell>
          <cell r="DY184">
            <v>2.7</v>
          </cell>
          <cell r="DZ184">
            <v>2.7</v>
          </cell>
          <cell r="EA184">
            <v>2.7</v>
          </cell>
          <cell r="EB184">
            <v>2.7</v>
          </cell>
          <cell r="EC184">
            <v>2.7</v>
          </cell>
          <cell r="ED184">
            <v>2.7</v>
          </cell>
          <cell r="EE184">
            <v>2.7</v>
          </cell>
          <cell r="EF184">
            <v>2.7</v>
          </cell>
          <cell r="EG184">
            <v>2.7</v>
          </cell>
          <cell r="EH184">
            <v>2.7</v>
          </cell>
          <cell r="EI184">
            <v>2.7</v>
          </cell>
          <cell r="EJ184">
            <v>2.7</v>
          </cell>
          <cell r="EK184">
            <v>2.7</v>
          </cell>
          <cell r="EL184">
            <v>2.7</v>
          </cell>
          <cell r="EM184">
            <v>2.7</v>
          </cell>
          <cell r="EN184">
            <v>2.7</v>
          </cell>
          <cell r="EO184">
            <v>2.7</v>
          </cell>
          <cell r="EP184">
            <v>2.7</v>
          </cell>
          <cell r="EQ184">
            <v>2.7</v>
          </cell>
          <cell r="ER184">
            <v>2.7</v>
          </cell>
          <cell r="ES184">
            <v>2.7</v>
          </cell>
          <cell r="ET184">
            <v>2.7</v>
          </cell>
          <cell r="EU184">
            <v>2.7</v>
          </cell>
          <cell r="EV184">
            <v>2.7</v>
          </cell>
          <cell r="EW184">
            <v>2.7</v>
          </cell>
          <cell r="EX184">
            <v>2.7</v>
          </cell>
          <cell r="EY184">
            <v>2.75</v>
          </cell>
          <cell r="EZ184">
            <v>2.75</v>
          </cell>
        </row>
        <row r="185">
          <cell r="A185" t="str">
            <v>Swaziland</v>
          </cell>
          <cell r="B185" t="str">
            <v>Lilangeni</v>
          </cell>
          <cell r="C185" t="str">
            <v>SZL</v>
          </cell>
          <cell r="D185">
            <v>3.37</v>
          </cell>
          <cell r="E185">
            <v>3.37</v>
          </cell>
          <cell r="F185">
            <v>3.49</v>
          </cell>
          <cell r="G185">
            <v>3.44</v>
          </cell>
          <cell r="H185">
            <v>3.6</v>
          </cell>
          <cell r="I185">
            <v>3.6</v>
          </cell>
          <cell r="J185">
            <v>3.6</v>
          </cell>
          <cell r="K185">
            <v>3.66</v>
          </cell>
          <cell r="L185">
            <v>3.54</v>
          </cell>
          <cell r="M185">
            <v>3.5</v>
          </cell>
          <cell r="N185">
            <v>3.5</v>
          </cell>
          <cell r="O185">
            <v>3.54</v>
          </cell>
          <cell r="P185">
            <v>3.54</v>
          </cell>
          <cell r="Q185">
            <v>3.54</v>
          </cell>
          <cell r="R185">
            <v>3.61</v>
          </cell>
          <cell r="S185">
            <v>3.61</v>
          </cell>
          <cell r="T185">
            <v>3.61</v>
          </cell>
          <cell r="U185">
            <v>3.67</v>
          </cell>
          <cell r="V185">
            <v>3.67</v>
          </cell>
          <cell r="W185">
            <v>3.67</v>
          </cell>
          <cell r="X185">
            <v>3.67</v>
          </cell>
          <cell r="Y185">
            <v>3.64</v>
          </cell>
          <cell r="Z185">
            <v>3.64</v>
          </cell>
          <cell r="AA185">
            <v>3.64</v>
          </cell>
          <cell r="AB185">
            <v>3.64</v>
          </cell>
          <cell r="AC185">
            <v>3.64</v>
          </cell>
          <cell r="AD185">
            <v>3.81</v>
          </cell>
          <cell r="AE185">
            <v>3.98</v>
          </cell>
          <cell r="AF185">
            <v>4.34</v>
          </cell>
          <cell r="AG185">
            <v>4.34</v>
          </cell>
          <cell r="AH185">
            <v>4.34</v>
          </cell>
          <cell r="AI185">
            <v>4.45</v>
          </cell>
          <cell r="AJ185">
            <v>4.5</v>
          </cell>
          <cell r="AK185">
            <v>4.5</v>
          </cell>
          <cell r="AL185">
            <v>4.58</v>
          </cell>
          <cell r="AM185">
            <v>4.58</v>
          </cell>
          <cell r="AN185">
            <v>4.67</v>
          </cell>
          <cell r="AO185">
            <v>4.5599999999999996</v>
          </cell>
          <cell r="AP185">
            <v>4.47</v>
          </cell>
          <cell r="AQ185">
            <v>4.42</v>
          </cell>
          <cell r="AR185">
            <v>4.42</v>
          </cell>
          <cell r="AS185">
            <v>4.47</v>
          </cell>
          <cell r="AT185">
            <v>4.51</v>
          </cell>
          <cell r="AU185">
            <v>4.59</v>
          </cell>
          <cell r="AV185">
            <v>4.7</v>
          </cell>
          <cell r="AW185">
            <v>4.7</v>
          </cell>
          <cell r="AX185">
            <v>4.84</v>
          </cell>
          <cell r="AY185">
            <v>4.8600000000000003</v>
          </cell>
          <cell r="AZ185">
            <v>4.8600000000000003</v>
          </cell>
          <cell r="BA185">
            <v>4.92</v>
          </cell>
          <cell r="BB185">
            <v>4.9400000000000004</v>
          </cell>
          <cell r="BC185">
            <v>5.0199999999999996</v>
          </cell>
          <cell r="BD185">
            <v>5.05</v>
          </cell>
          <cell r="BE185">
            <v>5.17</v>
          </cell>
          <cell r="BF185">
            <v>6</v>
          </cell>
          <cell r="BG185">
            <v>6.1</v>
          </cell>
          <cell r="BH185">
            <v>6.67</v>
          </cell>
          <cell r="BI185">
            <v>5.85</v>
          </cell>
          <cell r="BJ185">
            <v>5.71</v>
          </cell>
          <cell r="BK185">
            <v>5.6950000000000003</v>
          </cell>
          <cell r="BL185">
            <v>5.8689999999999998</v>
          </cell>
          <cell r="BM185">
            <v>6.0449999999999999</v>
          </cell>
          <cell r="BN185">
            <v>6.1970000000000001</v>
          </cell>
          <cell r="BO185">
            <v>6.2214999999999998</v>
          </cell>
          <cell r="BP185">
            <v>6.06</v>
          </cell>
          <cell r="BQ185">
            <v>6.26</v>
          </cell>
          <cell r="BR185">
            <v>6.06</v>
          </cell>
          <cell r="BS185">
            <v>6.17</v>
          </cell>
          <cell r="BT185">
            <v>6.09</v>
          </cell>
          <cell r="BU185">
            <v>6.09</v>
          </cell>
          <cell r="BV185">
            <v>6.14</v>
          </cell>
          <cell r="BW185">
            <v>6.16</v>
          </cell>
          <cell r="BX185">
            <v>6.16</v>
          </cell>
          <cell r="BY185">
            <v>6.3</v>
          </cell>
          <cell r="BZ185">
            <v>6.34</v>
          </cell>
          <cell r="CA185">
            <v>6.58</v>
          </cell>
          <cell r="CB185">
            <v>6.82</v>
          </cell>
          <cell r="CC185">
            <v>7.07</v>
          </cell>
          <cell r="CD185">
            <v>6.82</v>
          </cell>
          <cell r="CE185">
            <v>6.96</v>
          </cell>
          <cell r="CF185">
            <v>6.96</v>
          </cell>
          <cell r="CG185">
            <v>7.24</v>
          </cell>
          <cell r="CH185">
            <v>7.55</v>
          </cell>
          <cell r="CI185">
            <v>7.77</v>
          </cell>
          <cell r="CJ185">
            <v>7.6</v>
          </cell>
          <cell r="CK185">
            <v>7.87</v>
          </cell>
          <cell r="CL185">
            <v>7.74</v>
          </cell>
          <cell r="CM185">
            <v>7.99</v>
          </cell>
          <cell r="CN185">
            <v>7.99</v>
          </cell>
          <cell r="CO185">
            <v>7.97</v>
          </cell>
          <cell r="CP185">
            <v>8</v>
          </cell>
          <cell r="CQ185">
            <v>8.17</v>
          </cell>
          <cell r="CR185">
            <v>8.36</v>
          </cell>
          <cell r="CS185">
            <v>8.99</v>
          </cell>
          <cell r="CT185">
            <v>9.36</v>
          </cell>
          <cell r="CU185">
            <v>9.9</v>
          </cell>
          <cell r="CV185">
            <v>11.79</v>
          </cell>
          <cell r="CW185">
            <v>11.45</v>
          </cell>
          <cell r="CX185">
            <v>11.38</v>
          </cell>
          <cell r="CY185">
            <v>11.48</v>
          </cell>
          <cell r="CZ185">
            <v>10.85</v>
          </cell>
          <cell r="DA185">
            <v>9.85</v>
          </cell>
          <cell r="DB185">
            <v>10.38</v>
          </cell>
          <cell r="DC185">
            <v>9.9499999999999993</v>
          </cell>
          <cell r="DD185">
            <v>10.75</v>
          </cell>
          <cell r="DE185">
            <v>10.43</v>
          </cell>
          <cell r="DF185">
            <v>10.1</v>
          </cell>
          <cell r="DG185">
            <v>9.5</v>
          </cell>
          <cell r="DH185">
            <v>8.83</v>
          </cell>
          <cell r="DI185">
            <v>8.64</v>
          </cell>
          <cell r="DJ185">
            <v>7.99</v>
          </cell>
          <cell r="DK185">
            <v>7.97</v>
          </cell>
          <cell r="DL185">
            <v>7.52</v>
          </cell>
          <cell r="DM185">
            <v>8.15</v>
          </cell>
          <cell r="DN185">
            <v>7.82</v>
          </cell>
          <cell r="DO185">
            <v>7.4</v>
          </cell>
          <cell r="DP185">
            <v>7.3</v>
          </cell>
          <cell r="DQ185">
            <v>7.16</v>
          </cell>
          <cell r="DR185">
            <v>6.88</v>
          </cell>
          <cell r="DS185">
            <v>6.42</v>
          </cell>
          <cell r="DT185">
            <v>6.7</v>
          </cell>
          <cell r="DU185">
            <v>6.93</v>
          </cell>
          <cell r="DV185">
            <v>6.62</v>
          </cell>
          <cell r="DW185">
            <v>6.37</v>
          </cell>
          <cell r="DX185">
            <v>6.9</v>
          </cell>
          <cell r="DY185">
            <v>6.58</v>
          </cell>
          <cell r="DZ185">
            <v>6.21</v>
          </cell>
          <cell r="EA185">
            <v>6.26</v>
          </cell>
          <cell r="EB185">
            <v>6.7</v>
          </cell>
          <cell r="EC185">
            <v>6.45</v>
          </cell>
          <cell r="ED185">
            <v>5.97</v>
          </cell>
          <cell r="EE185">
            <v>5.87</v>
          </cell>
          <cell r="EF185">
            <v>5.62</v>
          </cell>
          <cell r="EG185">
            <v>5.92</v>
          </cell>
          <cell r="EH185">
            <v>5.8</v>
          </cell>
          <cell r="EI185">
            <v>6.27</v>
          </cell>
          <cell r="EJ185">
            <v>6.09</v>
          </cell>
          <cell r="EK185">
            <v>6.63</v>
          </cell>
          <cell r="EL185">
            <v>6.7</v>
          </cell>
          <cell r="EM185">
            <v>6.61</v>
          </cell>
          <cell r="EN185">
            <v>6.5</v>
          </cell>
          <cell r="EO185">
            <v>6.39</v>
          </cell>
          <cell r="EP185">
            <v>6.72</v>
          </cell>
          <cell r="EQ185">
            <v>6.48</v>
          </cell>
          <cell r="ER185">
            <v>6.33</v>
          </cell>
          <cell r="ES185">
            <v>6.15</v>
          </cell>
          <cell r="ET185">
            <v>6.19</v>
          </cell>
          <cell r="EU185">
            <v>6.22</v>
          </cell>
          <cell r="EV185">
            <v>6.19</v>
          </cell>
          <cell r="EW185">
            <v>6.54</v>
          </cell>
          <cell r="EX185">
            <v>7.26</v>
          </cell>
          <cell r="EY185">
            <v>6.88</v>
          </cell>
          <cell r="EZ185">
            <v>7.08</v>
          </cell>
        </row>
        <row r="186">
          <cell r="A186" t="str">
            <v>Sweden</v>
          </cell>
          <cell r="B186" t="str">
            <v>Swedish Krona</v>
          </cell>
          <cell r="C186" t="str">
            <v>SEK</v>
          </cell>
          <cell r="D186">
            <v>8.3000000000000007</v>
          </cell>
          <cell r="E186">
            <v>8</v>
          </cell>
          <cell r="F186">
            <v>8</v>
          </cell>
          <cell r="G186">
            <v>8</v>
          </cell>
          <cell r="H186">
            <v>7.8</v>
          </cell>
          <cell r="I186">
            <v>7.7</v>
          </cell>
          <cell r="J186">
            <v>7.62</v>
          </cell>
          <cell r="K186">
            <v>7.72</v>
          </cell>
          <cell r="L186">
            <v>7.72</v>
          </cell>
          <cell r="M186">
            <v>7.48</v>
          </cell>
          <cell r="N186">
            <v>7.13</v>
          </cell>
          <cell r="O186">
            <v>7.55</v>
          </cell>
          <cell r="P186">
            <v>7.5</v>
          </cell>
          <cell r="Q186">
            <v>7.43</v>
          </cell>
          <cell r="R186">
            <v>7.3</v>
          </cell>
          <cell r="S186">
            <v>7.37</v>
          </cell>
          <cell r="T186">
            <v>7.26</v>
          </cell>
          <cell r="U186">
            <v>7.26</v>
          </cell>
          <cell r="V186">
            <v>7.26</v>
          </cell>
          <cell r="W186">
            <v>7.06</v>
          </cell>
          <cell r="X186">
            <v>7.33</v>
          </cell>
          <cell r="Y186">
            <v>7.03</v>
          </cell>
          <cell r="Z186">
            <v>6.63</v>
          </cell>
          <cell r="AA186">
            <v>6.5</v>
          </cell>
          <cell r="AB186">
            <v>6.67</v>
          </cell>
          <cell r="AC186">
            <v>7</v>
          </cell>
          <cell r="AD186">
            <v>6.65</v>
          </cell>
          <cell r="AE186">
            <v>6.7</v>
          </cell>
          <cell r="AF186">
            <v>6.7</v>
          </cell>
          <cell r="AG186">
            <v>6.75</v>
          </cell>
          <cell r="AH186">
            <v>6.64</v>
          </cell>
          <cell r="AI186">
            <v>6.6</v>
          </cell>
          <cell r="AJ186">
            <v>6.6</v>
          </cell>
          <cell r="AK186">
            <v>6.65</v>
          </cell>
          <cell r="AL186">
            <v>6.57</v>
          </cell>
          <cell r="AM186">
            <v>6.7</v>
          </cell>
          <cell r="AN186">
            <v>6.87</v>
          </cell>
          <cell r="AO186">
            <v>7.2</v>
          </cell>
          <cell r="AP186">
            <v>7.46</v>
          </cell>
          <cell r="AQ186">
            <v>7.67</v>
          </cell>
          <cell r="AR186">
            <v>7.83</v>
          </cell>
          <cell r="AS186">
            <v>7.68</v>
          </cell>
          <cell r="AT186">
            <v>7.68</v>
          </cell>
          <cell r="AU186">
            <v>7.98</v>
          </cell>
          <cell r="AV186">
            <v>7.87</v>
          </cell>
          <cell r="AW186">
            <v>7.6</v>
          </cell>
          <cell r="AX186">
            <v>7.52</v>
          </cell>
          <cell r="AY186">
            <v>7.6</v>
          </cell>
          <cell r="AZ186">
            <v>7.9</v>
          </cell>
          <cell r="BA186">
            <v>7.9</v>
          </cell>
          <cell r="BB186">
            <v>7.9</v>
          </cell>
          <cell r="BC186">
            <v>7.9</v>
          </cell>
          <cell r="BD186">
            <v>7.7</v>
          </cell>
          <cell r="BE186">
            <v>7.7</v>
          </cell>
          <cell r="BF186">
            <v>8</v>
          </cell>
          <cell r="BG186">
            <v>7.9</v>
          </cell>
          <cell r="BH186">
            <v>8</v>
          </cell>
          <cell r="BI186">
            <v>7.9</v>
          </cell>
          <cell r="BJ186">
            <v>7.8</v>
          </cell>
          <cell r="BK186">
            <v>8.16</v>
          </cell>
          <cell r="BL186">
            <v>8</v>
          </cell>
          <cell r="BM186">
            <v>7.7</v>
          </cell>
          <cell r="BN186">
            <v>8.1</v>
          </cell>
          <cell r="BO186">
            <v>8.25</v>
          </cell>
          <cell r="BP186">
            <v>8.4</v>
          </cell>
          <cell r="BQ186">
            <v>8.6</v>
          </cell>
          <cell r="BR186">
            <v>8.44</v>
          </cell>
          <cell r="BS186">
            <v>8.2100000000000009</v>
          </cell>
          <cell r="BT186">
            <v>8.34</v>
          </cell>
          <cell r="BU186">
            <v>8.1999999999999993</v>
          </cell>
          <cell r="BV186">
            <v>8.1999999999999993</v>
          </cell>
          <cell r="BW186">
            <v>8.51</v>
          </cell>
          <cell r="BX186">
            <v>8.44</v>
          </cell>
          <cell r="BY186">
            <v>8.64</v>
          </cell>
          <cell r="BZ186">
            <v>8.7100000000000009</v>
          </cell>
          <cell r="CA186">
            <v>8.6300000000000008</v>
          </cell>
          <cell r="CB186">
            <v>8.8800000000000008</v>
          </cell>
          <cell r="CC186">
            <v>8.9499999999999993</v>
          </cell>
          <cell r="CD186">
            <v>8.85</v>
          </cell>
          <cell r="CE186">
            <v>9.1300000000000008</v>
          </cell>
          <cell r="CF186">
            <v>9.4600000000000009</v>
          </cell>
          <cell r="CG186">
            <v>9.64</v>
          </cell>
          <cell r="CH186">
            <v>10</v>
          </cell>
          <cell r="CI186">
            <v>10.06</v>
          </cell>
          <cell r="CJ186">
            <v>9.5500000000000007</v>
          </cell>
          <cell r="CK186">
            <v>9.6</v>
          </cell>
          <cell r="CL186">
            <v>9.6</v>
          </cell>
          <cell r="CM186">
            <v>10.4</v>
          </cell>
          <cell r="CN186">
            <v>10.119999999999999</v>
          </cell>
          <cell r="CO186">
            <v>10.57</v>
          </cell>
          <cell r="CP186">
            <v>10.78</v>
          </cell>
          <cell r="CQ186">
            <v>10.57</v>
          </cell>
          <cell r="CR186">
            <v>10.4</v>
          </cell>
          <cell r="CS186">
            <v>10.7</v>
          </cell>
          <cell r="CT186">
            <v>10.54</v>
          </cell>
          <cell r="CU186">
            <v>10.65</v>
          </cell>
          <cell r="CV186">
            <v>10.59</v>
          </cell>
          <cell r="CW186">
            <v>10.66</v>
          </cell>
          <cell r="CX186">
            <v>10.5</v>
          </cell>
          <cell r="CY186">
            <v>10.3</v>
          </cell>
          <cell r="CZ186">
            <v>10.3</v>
          </cell>
          <cell r="DA186">
            <v>9.6999999999999993</v>
          </cell>
          <cell r="DB186">
            <v>9.1999999999999993</v>
          </cell>
          <cell r="DC186">
            <v>9.4</v>
          </cell>
          <cell r="DD186">
            <v>9.3000000000000007</v>
          </cell>
          <cell r="DE186">
            <v>9.3000000000000007</v>
          </cell>
          <cell r="DF186">
            <v>9.23</v>
          </cell>
          <cell r="DG186">
            <v>9.15</v>
          </cell>
          <cell r="DH186">
            <v>8.77</v>
          </cell>
          <cell r="DI186">
            <v>8.5500000000000007</v>
          </cell>
          <cell r="DJ186">
            <v>8.4700000000000006</v>
          </cell>
          <cell r="DK186">
            <v>8.59</v>
          </cell>
          <cell r="DL186">
            <v>8.33</v>
          </cell>
          <cell r="DM186">
            <v>7.77</v>
          </cell>
          <cell r="DN186">
            <v>7.98</v>
          </cell>
          <cell r="DO186">
            <v>8</v>
          </cell>
          <cell r="DP186">
            <v>8.49</v>
          </cell>
          <cell r="DQ186">
            <v>7.78</v>
          </cell>
          <cell r="DR186">
            <v>7.68</v>
          </cell>
          <cell r="DS186">
            <v>7.59</v>
          </cell>
          <cell r="DT186">
            <v>7.28</v>
          </cell>
          <cell r="DU186">
            <v>7.37</v>
          </cell>
          <cell r="DV186">
            <v>7.41</v>
          </cell>
          <cell r="DW186">
            <v>7.59</v>
          </cell>
          <cell r="DX186">
            <v>7.7</v>
          </cell>
          <cell r="DY186">
            <v>7.42</v>
          </cell>
          <cell r="DZ186">
            <v>7.5</v>
          </cell>
          <cell r="EA186">
            <v>7.66</v>
          </cell>
          <cell r="EB186">
            <v>7.59</v>
          </cell>
          <cell r="EC186">
            <v>7.35</v>
          </cell>
          <cell r="ED186">
            <v>7.11</v>
          </cell>
          <cell r="EE186">
            <v>6.72</v>
          </cell>
          <cell r="EF186">
            <v>6.61</v>
          </cell>
          <cell r="EG186">
            <v>6.95</v>
          </cell>
          <cell r="EH186">
            <v>6.87</v>
          </cell>
          <cell r="EI186">
            <v>7.03</v>
          </cell>
          <cell r="EJ186">
            <v>7.07</v>
          </cell>
          <cell r="EK186">
            <v>7.32</v>
          </cell>
          <cell r="EL186">
            <v>7.83</v>
          </cell>
          <cell r="EM186">
            <v>7.77</v>
          </cell>
          <cell r="EN186">
            <v>7.66</v>
          </cell>
          <cell r="EO186">
            <v>7.78</v>
          </cell>
          <cell r="EP186">
            <v>7.87</v>
          </cell>
          <cell r="EQ186">
            <v>8.06</v>
          </cell>
          <cell r="ER186">
            <v>7.96</v>
          </cell>
          <cell r="ES186">
            <v>7.64</v>
          </cell>
          <cell r="ET186">
            <v>7.97</v>
          </cell>
          <cell r="EU186">
            <v>7.79</v>
          </cell>
          <cell r="EV186">
            <v>7.32</v>
          </cell>
          <cell r="EW186">
            <v>7.21</v>
          </cell>
          <cell r="EX186">
            <v>7.36</v>
          </cell>
          <cell r="EY186">
            <v>7.25</v>
          </cell>
          <cell r="EZ186">
            <v>7.2</v>
          </cell>
        </row>
        <row r="187">
          <cell r="A187" t="str">
            <v>Switzerland</v>
          </cell>
          <cell r="B187" t="str">
            <v>Swiss Franc</v>
          </cell>
          <cell r="C187" t="str">
            <v>CHF</v>
          </cell>
          <cell r="D187">
            <v>1.44</v>
          </cell>
          <cell r="E187">
            <v>1.47</v>
          </cell>
          <cell r="F187">
            <v>1.43</v>
          </cell>
          <cell r="G187">
            <v>1.43</v>
          </cell>
          <cell r="H187">
            <v>1.43</v>
          </cell>
          <cell r="I187">
            <v>1.43</v>
          </cell>
          <cell r="J187">
            <v>1.33</v>
          </cell>
          <cell r="K187">
            <v>1.33</v>
          </cell>
          <cell r="L187">
            <v>1.33</v>
          </cell>
          <cell r="M187">
            <v>1.28</v>
          </cell>
          <cell r="N187">
            <v>1.25</v>
          </cell>
          <cell r="O187">
            <v>1.32</v>
          </cell>
          <cell r="P187">
            <v>1.32</v>
          </cell>
          <cell r="Q187">
            <v>1.27</v>
          </cell>
          <cell r="R187">
            <v>1.24</v>
          </cell>
          <cell r="S187">
            <v>1.17</v>
          </cell>
          <cell r="T187">
            <v>1.1399999999999999</v>
          </cell>
          <cell r="U187">
            <v>1.1399999999999999</v>
          </cell>
          <cell r="V187">
            <v>1.1399999999999999</v>
          </cell>
          <cell r="W187">
            <v>1.1399999999999999</v>
          </cell>
          <cell r="X187">
            <v>1.22</v>
          </cell>
          <cell r="Y187">
            <v>1.1499999999999999</v>
          </cell>
          <cell r="Z187">
            <v>1.1299999999999999</v>
          </cell>
          <cell r="AA187">
            <v>1.1599999999999999</v>
          </cell>
          <cell r="AB187">
            <v>1.1599999999999999</v>
          </cell>
          <cell r="AC187">
            <v>1.21</v>
          </cell>
          <cell r="AD187">
            <v>1.18</v>
          </cell>
          <cell r="AE187">
            <v>1.18</v>
          </cell>
          <cell r="AF187">
            <v>1.23</v>
          </cell>
          <cell r="AG187">
            <v>1.26</v>
          </cell>
          <cell r="AH187">
            <v>1.26</v>
          </cell>
          <cell r="AI187">
            <v>1.2</v>
          </cell>
          <cell r="AJ187">
            <v>1.2</v>
          </cell>
          <cell r="AK187">
            <v>1.25</v>
          </cell>
          <cell r="AL187">
            <v>1.25</v>
          </cell>
          <cell r="AM187">
            <v>1.29</v>
          </cell>
          <cell r="AN187">
            <v>1.35</v>
          </cell>
          <cell r="AO187">
            <v>1.43</v>
          </cell>
          <cell r="AP187">
            <v>1.48</v>
          </cell>
          <cell r="AQ187">
            <v>1.45</v>
          </cell>
          <cell r="AR187">
            <v>1.45</v>
          </cell>
          <cell r="AS187">
            <v>1.41</v>
          </cell>
          <cell r="AT187">
            <v>1.44</v>
          </cell>
          <cell r="AU187">
            <v>1.52</v>
          </cell>
          <cell r="AV187">
            <v>1.49</v>
          </cell>
          <cell r="AW187">
            <v>1.45</v>
          </cell>
          <cell r="AX187">
            <v>1.4</v>
          </cell>
          <cell r="AY187">
            <v>1.42</v>
          </cell>
          <cell r="AZ187">
            <v>1.46</v>
          </cell>
          <cell r="BA187">
            <v>1.46</v>
          </cell>
          <cell r="BB187">
            <v>1.46</v>
          </cell>
          <cell r="BC187">
            <v>1.51</v>
          </cell>
          <cell r="BD187">
            <v>1.51</v>
          </cell>
          <cell r="BE187">
            <v>1.48</v>
          </cell>
          <cell r="BF187">
            <v>1.52</v>
          </cell>
          <cell r="BG187">
            <v>1.48</v>
          </cell>
          <cell r="BH187">
            <v>1.48</v>
          </cell>
          <cell r="BI187">
            <v>1.39</v>
          </cell>
          <cell r="BJ187">
            <v>1.34</v>
          </cell>
          <cell r="BK187">
            <v>1.41</v>
          </cell>
          <cell r="BL187">
            <v>1.37</v>
          </cell>
          <cell r="BM187">
            <v>1.41</v>
          </cell>
          <cell r="BN187">
            <v>1.44</v>
          </cell>
          <cell r="BO187">
            <v>1.49</v>
          </cell>
          <cell r="BP187">
            <v>1.52</v>
          </cell>
          <cell r="BQ187">
            <v>1.52</v>
          </cell>
          <cell r="BR187">
            <v>1.54</v>
          </cell>
          <cell r="BS187">
            <v>1.49</v>
          </cell>
          <cell r="BT187">
            <v>1.53</v>
          </cell>
          <cell r="BU187">
            <v>1.52</v>
          </cell>
          <cell r="BV187">
            <v>1.53</v>
          </cell>
          <cell r="BW187">
            <v>1.59</v>
          </cell>
          <cell r="BX187">
            <v>1.6</v>
          </cell>
          <cell r="BY187">
            <v>1.64</v>
          </cell>
          <cell r="BZ187">
            <v>1.66</v>
          </cell>
          <cell r="CA187">
            <v>1.66</v>
          </cell>
          <cell r="CB187">
            <v>1.71</v>
          </cell>
          <cell r="CC187">
            <v>1.67</v>
          </cell>
          <cell r="CD187">
            <v>1.65</v>
          </cell>
          <cell r="CE187">
            <v>1.67</v>
          </cell>
          <cell r="CF187">
            <v>1.74</v>
          </cell>
          <cell r="CG187">
            <v>1.73</v>
          </cell>
          <cell r="CH187">
            <v>1.8</v>
          </cell>
          <cell r="CI187">
            <v>1.76</v>
          </cell>
          <cell r="CJ187">
            <v>1.64</v>
          </cell>
          <cell r="CK187">
            <v>1.65</v>
          </cell>
          <cell r="CL187">
            <v>1.68</v>
          </cell>
          <cell r="CM187">
            <v>1.72</v>
          </cell>
          <cell r="CN187">
            <v>1.72</v>
          </cell>
          <cell r="CO187">
            <v>1.78</v>
          </cell>
          <cell r="CP187">
            <v>1.78</v>
          </cell>
          <cell r="CQ187">
            <v>1.72</v>
          </cell>
          <cell r="CR187">
            <v>1.67</v>
          </cell>
          <cell r="CS187">
            <v>1.61</v>
          </cell>
          <cell r="CT187">
            <v>1.62</v>
          </cell>
          <cell r="CU187">
            <v>1.65</v>
          </cell>
          <cell r="CV187">
            <v>1.68</v>
          </cell>
          <cell r="CW187">
            <v>1.71</v>
          </cell>
          <cell r="CX187">
            <v>1.71</v>
          </cell>
          <cell r="CY187">
            <v>1.67</v>
          </cell>
          <cell r="CZ187">
            <v>1.62</v>
          </cell>
          <cell r="DA187">
            <v>1.56</v>
          </cell>
          <cell r="DB187">
            <v>1.5</v>
          </cell>
          <cell r="DC187">
            <v>1.48</v>
          </cell>
          <cell r="DD187">
            <v>1.49</v>
          </cell>
          <cell r="DE187">
            <v>1.5</v>
          </cell>
          <cell r="DF187">
            <v>1.49</v>
          </cell>
          <cell r="DG187">
            <v>1.49</v>
          </cell>
          <cell r="DH187">
            <v>1.39</v>
          </cell>
          <cell r="DI187">
            <v>1.36</v>
          </cell>
          <cell r="DJ187">
            <v>1.35</v>
          </cell>
          <cell r="DK187">
            <v>1.37</v>
          </cell>
          <cell r="DL187">
            <v>1.31</v>
          </cell>
          <cell r="DM187">
            <v>1.3</v>
          </cell>
          <cell r="DN187">
            <v>1.35</v>
          </cell>
          <cell r="DO187">
            <v>1.36</v>
          </cell>
          <cell r="DP187">
            <v>1.41</v>
          </cell>
          <cell r="DQ187">
            <v>1.35</v>
          </cell>
          <cell r="DR187">
            <v>1.32</v>
          </cell>
          <cell r="DS187">
            <v>1.3</v>
          </cell>
          <cell r="DT187">
            <v>1.25</v>
          </cell>
          <cell r="DU187">
            <v>1.25</v>
          </cell>
          <cell r="DV187">
            <v>1.26</v>
          </cell>
          <cell r="DW187">
            <v>1.28</v>
          </cell>
          <cell r="DX187">
            <v>1.3</v>
          </cell>
          <cell r="DY187">
            <v>1.25</v>
          </cell>
          <cell r="DZ187">
            <v>1.25</v>
          </cell>
          <cell r="EA187">
            <v>1.28</v>
          </cell>
          <cell r="EB187">
            <v>1.28</v>
          </cell>
          <cell r="EC187">
            <v>1.26</v>
          </cell>
          <cell r="ED187">
            <v>1.2</v>
          </cell>
          <cell r="EE187">
            <v>1.1399999999999999</v>
          </cell>
          <cell r="EF187">
            <v>1.1299999999999999</v>
          </cell>
          <cell r="EG187">
            <v>1.18</v>
          </cell>
          <cell r="EH187">
            <v>1.17</v>
          </cell>
          <cell r="EI187">
            <v>1.2</v>
          </cell>
          <cell r="EJ187">
            <v>1.19</v>
          </cell>
          <cell r="EK187">
            <v>1.28</v>
          </cell>
          <cell r="EL187">
            <v>1.28</v>
          </cell>
          <cell r="EM187">
            <v>1.29</v>
          </cell>
          <cell r="EN187">
            <v>1.27</v>
          </cell>
          <cell r="EO187">
            <v>1.29</v>
          </cell>
          <cell r="EP187">
            <v>1.27</v>
          </cell>
          <cell r="EQ187">
            <v>1.31</v>
          </cell>
          <cell r="ER187">
            <v>1.31</v>
          </cell>
          <cell r="ES187">
            <v>1.29</v>
          </cell>
          <cell r="ET187">
            <v>1.32</v>
          </cell>
          <cell r="EU187">
            <v>1.3</v>
          </cell>
          <cell r="EV187">
            <v>1.22</v>
          </cell>
          <cell r="EW187">
            <v>1.21</v>
          </cell>
          <cell r="EX187">
            <v>1.24</v>
          </cell>
          <cell r="EY187">
            <v>1.23</v>
          </cell>
          <cell r="EZ187">
            <v>1.23</v>
          </cell>
        </row>
        <row r="188">
          <cell r="A188" t="str">
            <v>Syrian Arab Republic</v>
          </cell>
          <cell r="B188" t="str">
            <v>Syrian Pound</v>
          </cell>
          <cell r="C188" t="str">
            <v>SYP</v>
          </cell>
          <cell r="D188">
            <v>26.6</v>
          </cell>
          <cell r="E188">
            <v>26.6</v>
          </cell>
          <cell r="F188">
            <v>26.6</v>
          </cell>
          <cell r="G188">
            <v>26.6</v>
          </cell>
          <cell r="H188">
            <v>26.6</v>
          </cell>
          <cell r="I188">
            <v>26.6</v>
          </cell>
          <cell r="J188">
            <v>26.6</v>
          </cell>
          <cell r="K188">
            <v>26.6</v>
          </cell>
          <cell r="L188">
            <v>26.6</v>
          </cell>
          <cell r="M188">
            <v>26.6</v>
          </cell>
          <cell r="N188">
            <v>26.6</v>
          </cell>
          <cell r="O188">
            <v>26.6</v>
          </cell>
          <cell r="P188">
            <v>26.6</v>
          </cell>
          <cell r="Q188">
            <v>26.6</v>
          </cell>
          <cell r="R188">
            <v>26.6</v>
          </cell>
          <cell r="S188">
            <v>26.6</v>
          </cell>
          <cell r="T188">
            <v>26.6</v>
          </cell>
          <cell r="U188">
            <v>26.6</v>
          </cell>
          <cell r="V188">
            <v>26.6</v>
          </cell>
          <cell r="W188">
            <v>26.6</v>
          </cell>
          <cell r="X188">
            <v>26.6</v>
          </cell>
          <cell r="Y188">
            <v>26.6</v>
          </cell>
          <cell r="Z188">
            <v>26.6</v>
          </cell>
          <cell r="AA188">
            <v>26.6</v>
          </cell>
          <cell r="AB188">
            <v>26.6</v>
          </cell>
          <cell r="AC188">
            <v>26.6</v>
          </cell>
          <cell r="AD188">
            <v>26.6</v>
          </cell>
          <cell r="AE188">
            <v>26.6</v>
          </cell>
          <cell r="AF188">
            <v>26.6</v>
          </cell>
          <cell r="AG188">
            <v>26.6</v>
          </cell>
          <cell r="AH188">
            <v>26.6</v>
          </cell>
          <cell r="AI188">
            <v>26.6</v>
          </cell>
          <cell r="AJ188">
            <v>26.6</v>
          </cell>
          <cell r="AK188">
            <v>26.6</v>
          </cell>
          <cell r="AL188">
            <v>26.6</v>
          </cell>
          <cell r="AM188">
            <v>26.6</v>
          </cell>
          <cell r="AN188">
            <v>26.6</v>
          </cell>
          <cell r="AO188">
            <v>43.3</v>
          </cell>
          <cell r="AP188">
            <v>43.3</v>
          </cell>
          <cell r="AQ188">
            <v>43.3</v>
          </cell>
          <cell r="AR188">
            <v>43.3</v>
          </cell>
          <cell r="AS188">
            <v>43.3</v>
          </cell>
          <cell r="AT188">
            <v>43.3</v>
          </cell>
          <cell r="AU188">
            <v>45</v>
          </cell>
          <cell r="AV188">
            <v>45</v>
          </cell>
          <cell r="AW188">
            <v>45</v>
          </cell>
          <cell r="AX188">
            <v>45</v>
          </cell>
          <cell r="AY188">
            <v>45</v>
          </cell>
          <cell r="AZ188">
            <v>45</v>
          </cell>
          <cell r="BA188">
            <v>45</v>
          </cell>
          <cell r="BB188">
            <v>45</v>
          </cell>
          <cell r="BC188">
            <v>45</v>
          </cell>
          <cell r="BD188">
            <v>45</v>
          </cell>
          <cell r="BE188">
            <v>45</v>
          </cell>
          <cell r="BF188">
            <v>45</v>
          </cell>
          <cell r="BG188">
            <v>45</v>
          </cell>
          <cell r="BH188">
            <v>45</v>
          </cell>
          <cell r="BI188">
            <v>46</v>
          </cell>
          <cell r="BJ188">
            <v>46</v>
          </cell>
          <cell r="BK188">
            <v>46</v>
          </cell>
          <cell r="BL188">
            <v>46</v>
          </cell>
          <cell r="BM188">
            <v>46</v>
          </cell>
          <cell r="BN188">
            <v>46</v>
          </cell>
          <cell r="BO188">
            <v>46</v>
          </cell>
          <cell r="BP188">
            <v>46</v>
          </cell>
          <cell r="BQ188">
            <v>46</v>
          </cell>
          <cell r="BR188">
            <v>46</v>
          </cell>
          <cell r="BS188">
            <v>46</v>
          </cell>
          <cell r="BT188">
            <v>46</v>
          </cell>
          <cell r="BU188">
            <v>46</v>
          </cell>
          <cell r="BV188">
            <v>46</v>
          </cell>
          <cell r="BW188">
            <v>46</v>
          </cell>
          <cell r="BX188">
            <v>46</v>
          </cell>
          <cell r="BY188">
            <v>46</v>
          </cell>
          <cell r="BZ188">
            <v>46</v>
          </cell>
          <cell r="CA188">
            <v>46</v>
          </cell>
          <cell r="CB188">
            <v>46</v>
          </cell>
          <cell r="CC188">
            <v>46</v>
          </cell>
          <cell r="CD188">
            <v>46</v>
          </cell>
          <cell r="CE188">
            <v>46</v>
          </cell>
          <cell r="CF188">
            <v>46</v>
          </cell>
          <cell r="CG188">
            <v>46</v>
          </cell>
          <cell r="CH188">
            <v>46</v>
          </cell>
          <cell r="CI188">
            <v>46</v>
          </cell>
          <cell r="CJ188">
            <v>46</v>
          </cell>
          <cell r="CK188">
            <v>46</v>
          </cell>
          <cell r="CL188">
            <v>46</v>
          </cell>
          <cell r="CM188">
            <v>46</v>
          </cell>
          <cell r="CN188">
            <v>46</v>
          </cell>
          <cell r="CO188">
            <v>46</v>
          </cell>
          <cell r="CP188">
            <v>46</v>
          </cell>
          <cell r="CQ188">
            <v>46</v>
          </cell>
          <cell r="CR188">
            <v>46</v>
          </cell>
          <cell r="CS188">
            <v>46</v>
          </cell>
          <cell r="CT188">
            <v>46</v>
          </cell>
          <cell r="CU188">
            <v>46</v>
          </cell>
          <cell r="CV188">
            <v>46</v>
          </cell>
          <cell r="CW188">
            <v>46</v>
          </cell>
          <cell r="CX188">
            <v>46</v>
          </cell>
          <cell r="CY188">
            <v>46</v>
          </cell>
          <cell r="CZ188">
            <v>46</v>
          </cell>
          <cell r="DA188">
            <v>46</v>
          </cell>
          <cell r="DB188">
            <v>46</v>
          </cell>
          <cell r="DC188">
            <v>46</v>
          </cell>
          <cell r="DD188">
            <v>46</v>
          </cell>
          <cell r="DE188">
            <v>46</v>
          </cell>
          <cell r="DF188">
            <v>51.7</v>
          </cell>
          <cell r="DG188">
            <v>51.5</v>
          </cell>
          <cell r="DH188">
            <v>51.5</v>
          </cell>
          <cell r="DI188">
            <v>51.5</v>
          </cell>
          <cell r="DJ188">
            <v>51.5</v>
          </cell>
          <cell r="DK188">
            <v>51.5</v>
          </cell>
          <cell r="DL188">
            <v>51.5</v>
          </cell>
          <cell r="DM188">
            <v>51.5</v>
          </cell>
          <cell r="DN188">
            <v>51.5</v>
          </cell>
          <cell r="DO188">
            <v>51.5</v>
          </cell>
          <cell r="DP188">
            <v>51.5</v>
          </cell>
          <cell r="DQ188">
            <v>51.5</v>
          </cell>
          <cell r="DR188">
            <v>51.5</v>
          </cell>
          <cell r="DS188">
            <v>51.5</v>
          </cell>
          <cell r="DT188">
            <v>51.5</v>
          </cell>
          <cell r="DU188">
            <v>51.5</v>
          </cell>
          <cell r="DV188">
            <v>51.5</v>
          </cell>
          <cell r="DW188">
            <v>51.62</v>
          </cell>
          <cell r="DX188">
            <v>51.72</v>
          </cell>
          <cell r="DY188">
            <v>51.72</v>
          </cell>
          <cell r="DZ188">
            <v>51.5</v>
          </cell>
          <cell r="EA188">
            <v>51.4</v>
          </cell>
          <cell r="EB188">
            <v>51.5</v>
          </cell>
          <cell r="EC188">
            <v>51.7</v>
          </cell>
          <cell r="ED188">
            <v>51.7</v>
          </cell>
          <cell r="EE188">
            <v>52</v>
          </cell>
          <cell r="EF188">
            <v>52.35</v>
          </cell>
          <cell r="EG188">
            <v>52.09</v>
          </cell>
          <cell r="EH188">
            <v>52.1</v>
          </cell>
          <cell r="EI188">
            <v>52.5</v>
          </cell>
          <cell r="EJ188">
            <v>53.05</v>
          </cell>
          <cell r="EK188">
            <v>53.15</v>
          </cell>
          <cell r="EL188">
            <v>53.45</v>
          </cell>
          <cell r="EM188">
            <v>53.45</v>
          </cell>
          <cell r="EN188">
            <v>53.75</v>
          </cell>
          <cell r="EO188">
            <v>53.6</v>
          </cell>
          <cell r="EP188">
            <v>53.55</v>
          </cell>
          <cell r="EQ188">
            <v>53.55</v>
          </cell>
          <cell r="ER188">
            <v>52</v>
          </cell>
          <cell r="ES188">
            <v>54.15</v>
          </cell>
          <cell r="ET188">
            <v>53.2</v>
          </cell>
          <cell r="EU188">
            <v>52.3</v>
          </cell>
          <cell r="EV188">
            <v>52.05</v>
          </cell>
          <cell r="EW188">
            <v>52.2</v>
          </cell>
          <cell r="EX188">
            <v>50.8</v>
          </cell>
          <cell r="EY188">
            <v>51.45</v>
          </cell>
          <cell r="EZ188">
            <v>51.45</v>
          </cell>
        </row>
        <row r="189">
          <cell r="A189" t="str">
            <v>Tajikistan</v>
          </cell>
          <cell r="B189" t="str">
            <v>Somoni</v>
          </cell>
          <cell r="C189" t="str">
            <v>TJS</v>
          </cell>
          <cell r="D189">
            <v>1200</v>
          </cell>
          <cell r="E189">
            <v>1550</v>
          </cell>
          <cell r="F189">
            <v>1650</v>
          </cell>
          <cell r="G189">
            <v>1755</v>
          </cell>
          <cell r="H189">
            <v>1805</v>
          </cell>
          <cell r="I189">
            <v>1805</v>
          </cell>
          <cell r="J189">
            <v>1965</v>
          </cell>
          <cell r="K189">
            <v>2052</v>
          </cell>
          <cell r="L189">
            <v>2144</v>
          </cell>
          <cell r="M189">
            <v>4000</v>
          </cell>
          <cell r="N189">
            <v>3030</v>
          </cell>
          <cell r="O189">
            <v>3200</v>
          </cell>
          <cell r="P189">
            <v>3540</v>
          </cell>
          <cell r="Q189">
            <v>3950</v>
          </cell>
          <cell r="R189">
            <v>4400</v>
          </cell>
          <cell r="S189">
            <v>4860</v>
          </cell>
          <cell r="T189">
            <v>52</v>
          </cell>
          <cell r="U189">
            <v>50</v>
          </cell>
          <cell r="V189">
            <v>50</v>
          </cell>
          <cell r="W189">
            <v>50</v>
          </cell>
          <cell r="X189">
            <v>95</v>
          </cell>
          <cell r="Y189">
            <v>95</v>
          </cell>
          <cell r="Z189">
            <v>291</v>
          </cell>
          <cell r="AA189">
            <v>270</v>
          </cell>
          <cell r="AB189">
            <v>285</v>
          </cell>
          <cell r="AC189">
            <v>285</v>
          </cell>
          <cell r="AD189">
            <v>285</v>
          </cell>
          <cell r="AE189">
            <v>275</v>
          </cell>
          <cell r="AF189">
            <v>275</v>
          </cell>
          <cell r="AG189">
            <v>275</v>
          </cell>
          <cell r="AH189">
            <v>275</v>
          </cell>
          <cell r="AI189">
            <v>295</v>
          </cell>
          <cell r="AJ189">
            <v>295</v>
          </cell>
          <cell r="AK189">
            <v>305</v>
          </cell>
          <cell r="AL189">
            <v>305</v>
          </cell>
          <cell r="AM189">
            <v>305</v>
          </cell>
          <cell r="AN189">
            <v>330</v>
          </cell>
          <cell r="AO189">
            <v>330</v>
          </cell>
          <cell r="AP189">
            <v>330</v>
          </cell>
          <cell r="AQ189">
            <v>400</v>
          </cell>
          <cell r="AR189">
            <v>400</v>
          </cell>
          <cell r="AS189">
            <v>400</v>
          </cell>
          <cell r="AT189">
            <v>400</v>
          </cell>
          <cell r="AU189">
            <v>660</v>
          </cell>
          <cell r="AV189">
            <v>750</v>
          </cell>
          <cell r="AW189">
            <v>750</v>
          </cell>
          <cell r="AX189">
            <v>750</v>
          </cell>
          <cell r="AY189">
            <v>750</v>
          </cell>
          <cell r="AZ189">
            <v>750</v>
          </cell>
          <cell r="BA189">
            <v>750</v>
          </cell>
          <cell r="BB189">
            <v>750</v>
          </cell>
          <cell r="BC189">
            <v>750</v>
          </cell>
          <cell r="BD189">
            <v>750</v>
          </cell>
          <cell r="BE189">
            <v>754</v>
          </cell>
          <cell r="BF189">
            <v>835</v>
          </cell>
          <cell r="BG189">
            <v>820</v>
          </cell>
          <cell r="BH189">
            <v>830</v>
          </cell>
          <cell r="BI189">
            <v>855</v>
          </cell>
          <cell r="BJ189">
            <v>920</v>
          </cell>
          <cell r="BK189">
            <v>1060</v>
          </cell>
          <cell r="BL189">
            <v>1198.33</v>
          </cell>
          <cell r="BM189">
            <v>1210</v>
          </cell>
          <cell r="BN189">
            <v>1205</v>
          </cell>
          <cell r="BO189">
            <v>1243</v>
          </cell>
          <cell r="BP189">
            <v>1283.75</v>
          </cell>
          <cell r="BQ189">
            <v>1302</v>
          </cell>
          <cell r="BR189">
            <v>1383</v>
          </cell>
          <cell r="BS189">
            <v>1600</v>
          </cell>
          <cell r="BT189">
            <v>1606</v>
          </cell>
          <cell r="BU189">
            <v>1651</v>
          </cell>
          <cell r="BV189">
            <v>1578</v>
          </cell>
          <cell r="BW189">
            <v>1578</v>
          </cell>
          <cell r="BX189">
            <v>1675</v>
          </cell>
          <cell r="BY189">
            <v>1725</v>
          </cell>
          <cell r="BZ189">
            <v>1771</v>
          </cell>
          <cell r="CA189">
            <v>1771</v>
          </cell>
          <cell r="CB189">
            <v>1798</v>
          </cell>
          <cell r="CC189">
            <v>1825</v>
          </cell>
          <cell r="CD189">
            <v>1825</v>
          </cell>
          <cell r="CE189">
            <v>1890</v>
          </cell>
          <cell r="CF189">
            <v>2100</v>
          </cell>
          <cell r="CG189">
            <v>2296.25</v>
          </cell>
          <cell r="CH189">
            <v>2.2000000000000002</v>
          </cell>
          <cell r="CI189">
            <v>2.58</v>
          </cell>
          <cell r="CJ189">
            <v>2.4</v>
          </cell>
          <cell r="CK189">
            <v>2.5</v>
          </cell>
          <cell r="CL189">
            <v>2.4</v>
          </cell>
          <cell r="CM189">
            <v>2.4</v>
          </cell>
          <cell r="CN189">
            <v>2.4300000000000002</v>
          </cell>
          <cell r="CO189">
            <v>2.5</v>
          </cell>
          <cell r="CP189">
            <v>2.54</v>
          </cell>
          <cell r="CQ189">
            <v>2.54</v>
          </cell>
          <cell r="CR189">
            <v>2.5499999999999998</v>
          </cell>
          <cell r="CS189">
            <v>2.56</v>
          </cell>
          <cell r="CT189">
            <v>2.58</v>
          </cell>
          <cell r="CU189">
            <v>2.58</v>
          </cell>
          <cell r="CV189">
            <v>2.69</v>
          </cell>
          <cell r="CW189">
            <v>2.69</v>
          </cell>
          <cell r="CX189">
            <v>2.76</v>
          </cell>
          <cell r="CY189">
            <v>2.78</v>
          </cell>
          <cell r="CZ189">
            <v>2.82</v>
          </cell>
          <cell r="DA189">
            <v>2.88</v>
          </cell>
          <cell r="DB189">
            <v>2.89</v>
          </cell>
          <cell r="DC189">
            <v>2.95</v>
          </cell>
          <cell r="DD189">
            <v>2.95</v>
          </cell>
          <cell r="DE189">
            <v>3.1</v>
          </cell>
          <cell r="DF189">
            <v>3.05</v>
          </cell>
          <cell r="DG189">
            <v>3.05</v>
          </cell>
          <cell r="DH189">
            <v>3.15</v>
          </cell>
          <cell r="DI189">
            <v>3.25</v>
          </cell>
          <cell r="DJ189">
            <v>3.15</v>
          </cell>
          <cell r="DK189">
            <v>3.14</v>
          </cell>
          <cell r="DL189">
            <v>3.2</v>
          </cell>
          <cell r="DM189">
            <v>3.16</v>
          </cell>
          <cell r="DN189">
            <v>3.17</v>
          </cell>
          <cell r="DO189">
            <v>3.17</v>
          </cell>
          <cell r="DP189">
            <v>3.16</v>
          </cell>
          <cell r="DQ189">
            <v>3.15</v>
          </cell>
          <cell r="DR189">
            <v>3.08</v>
          </cell>
          <cell r="DS189">
            <v>2.95</v>
          </cell>
          <cell r="DT189">
            <v>2.99</v>
          </cell>
          <cell r="DU189">
            <v>2.75</v>
          </cell>
          <cell r="DV189">
            <v>2.91</v>
          </cell>
          <cell r="DW189">
            <v>2.93</v>
          </cell>
          <cell r="DX189">
            <v>2.95</v>
          </cell>
          <cell r="DY189">
            <v>3.01</v>
          </cell>
          <cell r="DZ189">
            <v>3.03</v>
          </cell>
          <cell r="EA189">
            <v>3.04</v>
          </cell>
          <cell r="EB189">
            <v>3.03</v>
          </cell>
          <cell r="EC189">
            <v>3.04</v>
          </cell>
          <cell r="ED189">
            <v>3.05</v>
          </cell>
          <cell r="EE189">
            <v>3.05</v>
          </cell>
          <cell r="EF189">
            <v>3.06</v>
          </cell>
          <cell r="EG189">
            <v>3.06</v>
          </cell>
          <cell r="EH189">
            <v>3.07</v>
          </cell>
          <cell r="EI189">
            <v>3.07</v>
          </cell>
          <cell r="EJ189">
            <v>3.07</v>
          </cell>
          <cell r="EK189">
            <v>3.1</v>
          </cell>
          <cell r="EL189">
            <v>3.1</v>
          </cell>
          <cell r="EM189">
            <v>3.18</v>
          </cell>
          <cell r="EN189">
            <v>3.19</v>
          </cell>
          <cell r="EO189">
            <v>3.19</v>
          </cell>
          <cell r="EP189">
            <v>3.2</v>
          </cell>
          <cell r="EQ189">
            <v>3.2</v>
          </cell>
          <cell r="ER189">
            <v>3.22</v>
          </cell>
          <cell r="ES189">
            <v>3.23</v>
          </cell>
          <cell r="ET189">
            <v>3.23</v>
          </cell>
          <cell r="EU189">
            <v>3.24</v>
          </cell>
          <cell r="EV189">
            <v>3.24</v>
          </cell>
          <cell r="EW189">
            <v>3.25</v>
          </cell>
          <cell r="EX189">
            <v>3.31</v>
          </cell>
          <cell r="EY189">
            <v>3.39</v>
          </cell>
          <cell r="EZ189">
            <v>3.42</v>
          </cell>
        </row>
        <row r="190">
          <cell r="A190" t="str">
            <v>Tanzania, United Rep.</v>
          </cell>
          <cell r="B190" t="str">
            <v>Tanzanian Shilling</v>
          </cell>
          <cell r="C190" t="str">
            <v>TZS</v>
          </cell>
          <cell r="D190">
            <v>484</v>
          </cell>
          <cell r="E190">
            <v>484</v>
          </cell>
          <cell r="F190">
            <v>506</v>
          </cell>
          <cell r="G190">
            <v>506</v>
          </cell>
          <cell r="H190">
            <v>506</v>
          </cell>
          <cell r="I190">
            <v>506</v>
          </cell>
          <cell r="J190">
            <v>521</v>
          </cell>
          <cell r="K190">
            <v>521</v>
          </cell>
          <cell r="L190">
            <v>521</v>
          </cell>
          <cell r="M190">
            <v>521</v>
          </cell>
          <cell r="N190">
            <v>521</v>
          </cell>
          <cell r="O190">
            <v>521</v>
          </cell>
          <cell r="P190">
            <v>521</v>
          </cell>
          <cell r="Q190">
            <v>521</v>
          </cell>
          <cell r="R190">
            <v>521</v>
          </cell>
          <cell r="S190">
            <v>540</v>
          </cell>
          <cell r="T190">
            <v>540</v>
          </cell>
          <cell r="U190">
            <v>556</v>
          </cell>
          <cell r="V190">
            <v>594</v>
          </cell>
          <cell r="W190">
            <v>594</v>
          </cell>
          <cell r="X190">
            <v>594</v>
          </cell>
          <cell r="Y190">
            <v>603</v>
          </cell>
          <cell r="Z190">
            <v>603</v>
          </cell>
          <cell r="AA190">
            <v>603</v>
          </cell>
          <cell r="AB190">
            <v>549</v>
          </cell>
          <cell r="AC190">
            <v>549</v>
          </cell>
          <cell r="AD190">
            <v>549</v>
          </cell>
          <cell r="AE190">
            <v>536</v>
          </cell>
          <cell r="AF190">
            <v>536</v>
          </cell>
          <cell r="AG190">
            <v>576</v>
          </cell>
          <cell r="AH190">
            <v>623</v>
          </cell>
          <cell r="AI190">
            <v>623</v>
          </cell>
          <cell r="AJ190">
            <v>582</v>
          </cell>
          <cell r="AK190">
            <v>582</v>
          </cell>
          <cell r="AL190">
            <v>582</v>
          </cell>
          <cell r="AM190">
            <v>582</v>
          </cell>
          <cell r="AN190">
            <v>589</v>
          </cell>
          <cell r="AO190">
            <v>589</v>
          </cell>
          <cell r="AP190">
            <v>589</v>
          </cell>
          <cell r="AQ190">
            <v>589</v>
          </cell>
          <cell r="AR190">
            <v>589</v>
          </cell>
          <cell r="AS190">
            <v>607</v>
          </cell>
          <cell r="AT190">
            <v>617</v>
          </cell>
          <cell r="AU190">
            <v>617</v>
          </cell>
          <cell r="AV190">
            <v>617</v>
          </cell>
          <cell r="AW190">
            <v>608</v>
          </cell>
          <cell r="AX190">
            <v>608</v>
          </cell>
          <cell r="AY190">
            <v>608</v>
          </cell>
          <cell r="AZ190">
            <v>617</v>
          </cell>
          <cell r="BA190">
            <v>627.95000000000005</v>
          </cell>
          <cell r="BB190">
            <v>652.12</v>
          </cell>
          <cell r="BC190">
            <v>654.58000000000004</v>
          </cell>
          <cell r="BD190">
            <v>656.55</v>
          </cell>
          <cell r="BE190">
            <v>654.66999999999996</v>
          </cell>
          <cell r="BF190">
            <v>656.08</v>
          </cell>
          <cell r="BG190">
            <v>662.95</v>
          </cell>
          <cell r="BH190">
            <v>662.95</v>
          </cell>
          <cell r="BI190">
            <v>662.95</v>
          </cell>
          <cell r="BJ190">
            <v>665.12</v>
          </cell>
          <cell r="BK190">
            <v>667.99</v>
          </cell>
          <cell r="BL190">
            <v>672.8</v>
          </cell>
          <cell r="BM190">
            <v>673.81</v>
          </cell>
          <cell r="BN190">
            <v>681.77</v>
          </cell>
          <cell r="BO190">
            <v>684.54</v>
          </cell>
          <cell r="BP190">
            <v>694.1</v>
          </cell>
          <cell r="BQ190">
            <v>695.46400000000006</v>
          </cell>
          <cell r="BR190">
            <v>709.2</v>
          </cell>
          <cell r="BS190">
            <v>791.95</v>
          </cell>
          <cell r="BT190">
            <v>792</v>
          </cell>
          <cell r="BU190">
            <v>797</v>
          </cell>
          <cell r="BV190">
            <v>793</v>
          </cell>
          <cell r="BW190">
            <v>792</v>
          </cell>
          <cell r="BX190">
            <v>792</v>
          </cell>
          <cell r="BY190">
            <v>794</v>
          </cell>
          <cell r="BZ190">
            <v>795</v>
          </cell>
          <cell r="CA190">
            <v>796</v>
          </cell>
          <cell r="CB190">
            <v>794</v>
          </cell>
          <cell r="CC190">
            <v>795</v>
          </cell>
          <cell r="CD190">
            <v>795</v>
          </cell>
          <cell r="CE190">
            <v>792</v>
          </cell>
          <cell r="CF190">
            <v>792</v>
          </cell>
          <cell r="CG190">
            <v>791</v>
          </cell>
          <cell r="CH190">
            <v>795</v>
          </cell>
          <cell r="CI190">
            <v>794</v>
          </cell>
          <cell r="CJ190">
            <v>794</v>
          </cell>
          <cell r="CK190">
            <v>795</v>
          </cell>
          <cell r="CL190">
            <v>814</v>
          </cell>
          <cell r="CM190">
            <v>820</v>
          </cell>
          <cell r="CN190">
            <v>884</v>
          </cell>
          <cell r="CO190">
            <v>888</v>
          </cell>
          <cell r="CP190">
            <v>889</v>
          </cell>
          <cell r="CQ190">
            <v>887</v>
          </cell>
          <cell r="CR190">
            <v>887</v>
          </cell>
          <cell r="CS190">
            <v>891</v>
          </cell>
          <cell r="CT190">
            <v>900</v>
          </cell>
          <cell r="CU190">
            <v>918</v>
          </cell>
          <cell r="CV190">
            <v>916</v>
          </cell>
          <cell r="CW190">
            <v>936</v>
          </cell>
          <cell r="CX190">
            <v>961</v>
          </cell>
          <cell r="CY190">
            <v>971</v>
          </cell>
          <cell r="CZ190">
            <v>981</v>
          </cell>
          <cell r="DA190">
            <v>965</v>
          </cell>
          <cell r="DB190">
            <v>943.36</v>
          </cell>
          <cell r="DC190">
            <v>955.48</v>
          </cell>
          <cell r="DD190">
            <v>966.38</v>
          </cell>
          <cell r="DE190">
            <v>977.44</v>
          </cell>
          <cell r="DF190">
            <v>977.44</v>
          </cell>
          <cell r="DG190">
            <v>987.96</v>
          </cell>
          <cell r="DH190">
            <v>976.55</v>
          </cell>
          <cell r="DI190">
            <v>1010</v>
          </cell>
          <cell r="DJ190">
            <v>1022</v>
          </cell>
          <cell r="DK190">
            <v>1037</v>
          </cell>
          <cell r="DL190">
            <v>1051</v>
          </cell>
          <cell r="DM190">
            <v>1047</v>
          </cell>
          <cell r="DN190">
            <v>1039</v>
          </cell>
          <cell r="DO190">
            <v>1038</v>
          </cell>
          <cell r="DP190">
            <v>1043.8399999999999</v>
          </cell>
          <cell r="DQ190">
            <v>1048.46</v>
          </cell>
          <cell r="DR190">
            <v>1044.28</v>
          </cell>
          <cell r="DS190">
            <v>1049.2</v>
          </cell>
          <cell r="DT190">
            <v>1062</v>
          </cell>
          <cell r="DU190">
            <v>1107</v>
          </cell>
          <cell r="DV190">
            <v>1111</v>
          </cell>
          <cell r="DW190">
            <v>1109</v>
          </cell>
          <cell r="DX190">
            <v>1116</v>
          </cell>
          <cell r="DY190">
            <v>1115</v>
          </cell>
          <cell r="DZ190">
            <v>1115</v>
          </cell>
          <cell r="EA190">
            <v>1105</v>
          </cell>
          <cell r="EB190">
            <v>1082.5</v>
          </cell>
          <cell r="EC190">
            <v>1070.02</v>
          </cell>
          <cell r="ED190">
            <v>1069</v>
          </cell>
          <cell r="EE190">
            <v>1060</v>
          </cell>
          <cell r="EF190">
            <v>1042</v>
          </cell>
          <cell r="EG190">
            <v>1130</v>
          </cell>
          <cell r="EH190">
            <v>1130</v>
          </cell>
          <cell r="EI190">
            <v>1098</v>
          </cell>
          <cell r="EJ190">
            <v>1101</v>
          </cell>
          <cell r="EK190">
            <v>1115</v>
          </cell>
          <cell r="EL190">
            <v>1126</v>
          </cell>
          <cell r="EM190">
            <v>1135</v>
          </cell>
          <cell r="EN190">
            <v>1131</v>
          </cell>
          <cell r="EO190">
            <v>1132</v>
          </cell>
          <cell r="EP190">
            <v>1137</v>
          </cell>
          <cell r="EQ190">
            <v>1186</v>
          </cell>
          <cell r="ER190">
            <v>1162</v>
          </cell>
          <cell r="ES190">
            <v>1168</v>
          </cell>
          <cell r="ET190">
            <v>1188</v>
          </cell>
          <cell r="EU190">
            <v>1220</v>
          </cell>
          <cell r="EV190">
            <v>1222</v>
          </cell>
          <cell r="EW190">
            <v>1250</v>
          </cell>
          <cell r="EX190">
            <v>1253</v>
          </cell>
          <cell r="EY190">
            <v>1271</v>
          </cell>
          <cell r="EZ190">
            <v>1308</v>
          </cell>
        </row>
        <row r="191">
          <cell r="A191" t="str">
            <v>Thailand</v>
          </cell>
          <cell r="B191" t="str">
            <v>Baht</v>
          </cell>
          <cell r="C191" t="str">
            <v>THB</v>
          </cell>
          <cell r="D191">
            <v>25.3</v>
          </cell>
          <cell r="E191">
            <v>25.3</v>
          </cell>
          <cell r="F191">
            <v>25.3</v>
          </cell>
          <cell r="G191">
            <v>25.3</v>
          </cell>
          <cell r="H191">
            <v>25.3</v>
          </cell>
          <cell r="I191">
            <v>25.3</v>
          </cell>
          <cell r="J191">
            <v>25</v>
          </cell>
          <cell r="K191">
            <v>25</v>
          </cell>
          <cell r="L191">
            <v>25</v>
          </cell>
          <cell r="M191">
            <v>25</v>
          </cell>
          <cell r="N191">
            <v>25</v>
          </cell>
          <cell r="O191">
            <v>25</v>
          </cell>
          <cell r="P191">
            <v>25</v>
          </cell>
          <cell r="Q191">
            <v>25</v>
          </cell>
          <cell r="R191">
            <v>25</v>
          </cell>
          <cell r="S191">
            <v>24.7</v>
          </cell>
          <cell r="T191">
            <v>24.7</v>
          </cell>
          <cell r="U191">
            <v>24.7</v>
          </cell>
          <cell r="V191">
            <v>24.7</v>
          </cell>
          <cell r="W191">
            <v>24.7</v>
          </cell>
          <cell r="X191">
            <v>24.7</v>
          </cell>
          <cell r="Y191">
            <v>25.1</v>
          </cell>
          <cell r="Z191">
            <v>25.1</v>
          </cell>
          <cell r="AA191">
            <v>25.1</v>
          </cell>
          <cell r="AB191">
            <v>25.1</v>
          </cell>
          <cell r="AC191">
            <v>25.1</v>
          </cell>
          <cell r="AD191">
            <v>25.1</v>
          </cell>
          <cell r="AE191">
            <v>25.1</v>
          </cell>
          <cell r="AF191">
            <v>25.1</v>
          </cell>
          <cell r="AG191">
            <v>25.1</v>
          </cell>
          <cell r="AH191">
            <v>25.1</v>
          </cell>
          <cell r="AI191">
            <v>25.1</v>
          </cell>
          <cell r="AJ191">
            <v>25.1</v>
          </cell>
          <cell r="AK191">
            <v>25.4</v>
          </cell>
          <cell r="AL191">
            <v>25.4</v>
          </cell>
          <cell r="AM191">
            <v>25.4</v>
          </cell>
          <cell r="AN191">
            <v>25.4</v>
          </cell>
          <cell r="AO191">
            <v>25.4</v>
          </cell>
          <cell r="AP191">
            <v>25.4</v>
          </cell>
          <cell r="AQ191">
            <v>25.9</v>
          </cell>
          <cell r="AR191">
            <v>25.9</v>
          </cell>
          <cell r="AS191">
            <v>25.9</v>
          </cell>
          <cell r="AT191">
            <v>29</v>
          </cell>
          <cell r="AU191">
            <v>31.6</v>
          </cell>
          <cell r="AV191">
            <v>34</v>
          </cell>
          <cell r="AW191">
            <v>36.700000000000003</v>
          </cell>
          <cell r="AX191">
            <v>38.799999999999997</v>
          </cell>
          <cell r="AY191">
            <v>40</v>
          </cell>
          <cell r="AZ191">
            <v>52.5</v>
          </cell>
          <cell r="BA191">
            <v>47.07</v>
          </cell>
          <cell r="BB191">
            <v>42.47</v>
          </cell>
          <cell r="BC191">
            <v>38.299999999999997</v>
          </cell>
          <cell r="BD191">
            <v>38.4</v>
          </cell>
          <cell r="BE191">
            <v>40</v>
          </cell>
          <cell r="BF191">
            <v>41.4</v>
          </cell>
          <cell r="BG191">
            <v>40.5</v>
          </cell>
          <cell r="BH191">
            <v>41.5</v>
          </cell>
          <cell r="BI191">
            <v>38.9</v>
          </cell>
          <cell r="BJ191">
            <v>36.78</v>
          </cell>
          <cell r="BK191">
            <v>35.865000000000002</v>
          </cell>
          <cell r="BL191">
            <v>36.700000000000003</v>
          </cell>
          <cell r="BM191">
            <v>36.75</v>
          </cell>
          <cell r="BN191">
            <v>37.365000000000002</v>
          </cell>
          <cell r="BO191">
            <v>37.375</v>
          </cell>
          <cell r="BP191">
            <v>37.305</v>
          </cell>
          <cell r="BQ191">
            <v>36.875</v>
          </cell>
          <cell r="BR191">
            <v>36.344999999999999</v>
          </cell>
          <cell r="BS191">
            <v>37.244999999999997</v>
          </cell>
          <cell r="BT191">
            <v>38.064999999999998</v>
          </cell>
          <cell r="BU191">
            <v>40.395000000000003</v>
          </cell>
          <cell r="BV191">
            <v>38.909999999999997</v>
          </cell>
          <cell r="BW191">
            <v>38.615000000000002</v>
          </cell>
          <cell r="BX191">
            <v>37.335000000000001</v>
          </cell>
          <cell r="BY191">
            <v>37.045000000000002</v>
          </cell>
          <cell r="BZ191">
            <v>37.865000000000002</v>
          </cell>
          <cell r="CA191">
            <v>37.655000000000001</v>
          </cell>
          <cell r="CB191">
            <v>37.765000000000001</v>
          </cell>
          <cell r="CC191">
            <v>39.064999999999998</v>
          </cell>
          <cell r="CD191">
            <v>39.064999999999998</v>
          </cell>
          <cell r="CE191">
            <v>40.075000000000003</v>
          </cell>
          <cell r="CF191">
            <v>40.475000000000001</v>
          </cell>
          <cell r="CG191">
            <v>42.555</v>
          </cell>
          <cell r="CH191">
            <v>43.195</v>
          </cell>
          <cell r="CI191">
            <v>43.695</v>
          </cell>
          <cell r="CJ191">
            <v>42.844999999999999</v>
          </cell>
          <cell r="CK191">
            <v>42.844999999999999</v>
          </cell>
          <cell r="CL191">
            <v>42.875</v>
          </cell>
          <cell r="CM191">
            <v>44.244999999999997</v>
          </cell>
          <cell r="CN191">
            <v>45.414999999999999</v>
          </cell>
          <cell r="CO191">
            <v>45.414999999999999</v>
          </cell>
          <cell r="CP191">
            <v>45.1</v>
          </cell>
          <cell r="CQ191">
            <v>45.67</v>
          </cell>
          <cell r="CR191">
            <v>44.57</v>
          </cell>
          <cell r="CS191">
            <v>44.04</v>
          </cell>
          <cell r="CT191">
            <v>44.62</v>
          </cell>
          <cell r="CU191">
            <v>44.2</v>
          </cell>
          <cell r="CV191">
            <v>43.79</v>
          </cell>
          <cell r="CW191">
            <v>44.04</v>
          </cell>
          <cell r="CX191">
            <v>43.62</v>
          </cell>
          <cell r="CY191">
            <v>43.19</v>
          </cell>
          <cell r="CZ191">
            <v>43.14</v>
          </cell>
          <cell r="DA191">
            <v>42.73</v>
          </cell>
          <cell r="DB191">
            <v>41.86</v>
          </cell>
          <cell r="DC191">
            <v>40.86</v>
          </cell>
          <cell r="DD191">
            <v>42.19</v>
          </cell>
          <cell r="DE191">
            <v>43.17</v>
          </cell>
          <cell r="DF191">
            <v>43.17</v>
          </cell>
          <cell r="DG191">
            <v>43.25</v>
          </cell>
          <cell r="DH191">
            <v>42.92</v>
          </cell>
          <cell r="DI191">
            <v>42.52</v>
          </cell>
          <cell r="DJ191">
            <v>42.66</v>
          </cell>
          <cell r="DK191">
            <v>42.82</v>
          </cell>
          <cell r="DL191">
            <v>42.58</v>
          </cell>
          <cell r="DM191">
            <v>41.86</v>
          </cell>
          <cell r="DN191">
            <v>41.45</v>
          </cell>
          <cell r="DO191">
            <v>41.87</v>
          </cell>
          <cell r="DP191">
            <v>41.36</v>
          </cell>
          <cell r="DQ191">
            <v>39.905000000000001</v>
          </cell>
          <cell r="DR191">
            <v>39.655000000000001</v>
          </cell>
          <cell r="DS191">
            <v>39.75</v>
          </cell>
          <cell r="DT191">
            <v>39.49</v>
          </cell>
          <cell r="DU191">
            <v>39.119999999999997</v>
          </cell>
          <cell r="DV191">
            <v>39.200000000000003</v>
          </cell>
          <cell r="DW191">
            <v>39.44</v>
          </cell>
          <cell r="DX191">
            <v>39.46</v>
          </cell>
          <cell r="DY191">
            <v>40.71</v>
          </cell>
          <cell r="DZ191">
            <v>40.85</v>
          </cell>
          <cell r="EA191">
            <v>41.01</v>
          </cell>
          <cell r="EB191">
            <v>41.42</v>
          </cell>
          <cell r="EC191">
            <v>41.32</v>
          </cell>
          <cell r="ED191">
            <v>41.25</v>
          </cell>
          <cell r="EE191">
            <v>39.1</v>
          </cell>
          <cell r="EF191">
            <v>39.1</v>
          </cell>
          <cell r="EG191">
            <v>38.36</v>
          </cell>
          <cell r="EH191">
            <v>38.42</v>
          </cell>
          <cell r="EI191">
            <v>38.799999999999997</v>
          </cell>
          <cell r="EJ191">
            <v>39.32</v>
          </cell>
          <cell r="EK191">
            <v>39.92</v>
          </cell>
          <cell r="EL191">
            <v>41.02</v>
          </cell>
          <cell r="EM191">
            <v>41.31</v>
          </cell>
          <cell r="EN191">
            <v>41.1</v>
          </cell>
          <cell r="EO191">
            <v>41.07</v>
          </cell>
          <cell r="EP191">
            <v>40.799999999999997</v>
          </cell>
          <cell r="EQ191">
            <v>41.05</v>
          </cell>
          <cell r="ER191">
            <v>40.840000000000003</v>
          </cell>
          <cell r="ES191">
            <v>40.840000000000003</v>
          </cell>
          <cell r="ET191">
            <v>39.25</v>
          </cell>
          <cell r="EU191">
            <v>38.880000000000003</v>
          </cell>
          <cell r="EV191">
            <v>37.65</v>
          </cell>
          <cell r="EW191">
            <v>38.119999999999997</v>
          </cell>
          <cell r="EX191">
            <v>38.119999999999997</v>
          </cell>
          <cell r="EY191">
            <v>37.950000000000003</v>
          </cell>
          <cell r="EZ191">
            <v>37.58</v>
          </cell>
        </row>
        <row r="192">
          <cell r="A192" t="str">
            <v>Togo</v>
          </cell>
          <cell r="B192" t="str">
            <v>CFA Franc</v>
          </cell>
          <cell r="C192" t="str">
            <v>XOF</v>
          </cell>
          <cell r="D192">
            <v>580</v>
          </cell>
          <cell r="E192">
            <v>593</v>
          </cell>
          <cell r="F192">
            <v>580</v>
          </cell>
          <cell r="G192">
            <v>571</v>
          </cell>
          <cell r="H192">
            <v>575</v>
          </cell>
          <cell r="I192">
            <v>563</v>
          </cell>
          <cell r="J192">
            <v>543</v>
          </cell>
          <cell r="K192">
            <v>538</v>
          </cell>
          <cell r="L192">
            <v>538</v>
          </cell>
          <cell r="M192">
            <v>528</v>
          </cell>
          <cell r="N192">
            <v>512</v>
          </cell>
          <cell r="O192">
            <v>537</v>
          </cell>
          <cell r="P192">
            <v>544</v>
          </cell>
          <cell r="Q192">
            <v>525</v>
          </cell>
          <cell r="R192">
            <v>517</v>
          </cell>
          <cell r="S192">
            <v>488</v>
          </cell>
          <cell r="T192">
            <v>486</v>
          </cell>
          <cell r="U192">
            <v>489</v>
          </cell>
          <cell r="V192">
            <v>488</v>
          </cell>
          <cell r="W192">
            <v>481</v>
          </cell>
          <cell r="X192">
            <v>505</v>
          </cell>
          <cell r="Y192">
            <v>491</v>
          </cell>
          <cell r="Z192">
            <v>486</v>
          </cell>
          <cell r="AA192">
            <v>492</v>
          </cell>
          <cell r="AB192">
            <v>490</v>
          </cell>
          <cell r="AC192">
            <v>511</v>
          </cell>
          <cell r="AD192">
            <v>500</v>
          </cell>
          <cell r="AE192">
            <v>507</v>
          </cell>
          <cell r="AF192">
            <v>517</v>
          </cell>
          <cell r="AG192">
            <v>520</v>
          </cell>
          <cell r="AH192">
            <v>519</v>
          </cell>
          <cell r="AI192">
            <v>502</v>
          </cell>
          <cell r="AJ192">
            <v>506</v>
          </cell>
          <cell r="AK192">
            <v>514</v>
          </cell>
          <cell r="AL192">
            <v>511</v>
          </cell>
          <cell r="AM192">
            <v>515</v>
          </cell>
          <cell r="AN192">
            <v>525</v>
          </cell>
          <cell r="AO192">
            <v>552</v>
          </cell>
          <cell r="AP192">
            <v>568</v>
          </cell>
          <cell r="AQ192">
            <v>570</v>
          </cell>
          <cell r="AR192">
            <v>583</v>
          </cell>
          <cell r="AS192">
            <v>574</v>
          </cell>
          <cell r="AT192">
            <v>584</v>
          </cell>
          <cell r="AU192">
            <v>621</v>
          </cell>
          <cell r="AV192">
            <v>607</v>
          </cell>
          <cell r="AW192">
            <v>592</v>
          </cell>
          <cell r="AX192">
            <v>574</v>
          </cell>
          <cell r="AY192">
            <v>589</v>
          </cell>
          <cell r="AZ192">
            <v>599</v>
          </cell>
          <cell r="BA192">
            <v>608</v>
          </cell>
          <cell r="BB192">
            <v>610</v>
          </cell>
          <cell r="BC192">
            <v>614</v>
          </cell>
          <cell r="BD192">
            <v>604</v>
          </cell>
          <cell r="BE192">
            <v>597</v>
          </cell>
          <cell r="BF192">
            <v>606</v>
          </cell>
          <cell r="BG192">
            <v>592</v>
          </cell>
          <cell r="BH192">
            <v>600</v>
          </cell>
          <cell r="BI192">
            <v>562</v>
          </cell>
          <cell r="BJ192">
            <v>552</v>
          </cell>
          <cell r="BK192">
            <v>572</v>
          </cell>
          <cell r="BL192">
            <v>562.20899999999995</v>
          </cell>
          <cell r="BM192">
            <v>575.274</v>
          </cell>
          <cell r="BN192">
            <v>594.95299999999997</v>
          </cell>
          <cell r="BO192">
            <v>611.35199999999998</v>
          </cell>
          <cell r="BP192">
            <v>619.22299999999996</v>
          </cell>
          <cell r="BQ192">
            <v>626.43899999999996</v>
          </cell>
          <cell r="BR192">
            <v>634.96600000000001</v>
          </cell>
          <cell r="BS192">
            <v>613.976</v>
          </cell>
          <cell r="BT192">
            <v>627.09500000000003</v>
          </cell>
          <cell r="BU192">
            <v>619.22299999999996</v>
          </cell>
          <cell r="BV192">
            <v>624.471</v>
          </cell>
          <cell r="BW192">
            <v>651.36500000000001</v>
          </cell>
          <cell r="BX192">
            <v>652.67700000000002</v>
          </cell>
          <cell r="BY192">
            <v>666.452</v>
          </cell>
          <cell r="BZ192">
            <v>677.60400000000004</v>
          </cell>
          <cell r="CA192">
            <v>684.16300000000001</v>
          </cell>
          <cell r="CB192">
            <v>710.40099999999995</v>
          </cell>
          <cell r="CC192">
            <v>700.56200000000001</v>
          </cell>
          <cell r="CD192">
            <v>689.41099999999994</v>
          </cell>
          <cell r="CE192">
            <v>709.745</v>
          </cell>
          <cell r="CF192">
            <v>735.32799999999997</v>
          </cell>
          <cell r="CG192">
            <v>740.57500000000005</v>
          </cell>
          <cell r="CH192">
            <v>777.30899999999997</v>
          </cell>
          <cell r="CI192">
            <v>758.35199999999998</v>
          </cell>
          <cell r="CJ192">
            <v>704.95699999999999</v>
          </cell>
          <cell r="CK192">
            <v>713.68099999999993</v>
          </cell>
          <cell r="CL192">
            <v>715.649</v>
          </cell>
          <cell r="CM192">
            <v>741.88700000000006</v>
          </cell>
          <cell r="CN192">
            <v>732.70399999999995</v>
          </cell>
          <cell r="CO192">
            <v>765.50199999999995</v>
          </cell>
          <cell r="CP192">
            <v>771.40499999999997</v>
          </cell>
          <cell r="CQ192">
            <v>749.10300000000007</v>
          </cell>
          <cell r="CR192">
            <v>721.553</v>
          </cell>
          <cell r="CS192">
            <v>714.33699999999999</v>
          </cell>
          <cell r="CT192">
            <v>721.553</v>
          </cell>
          <cell r="CU192">
            <v>736.64</v>
          </cell>
          <cell r="CV192">
            <v>745.16700000000003</v>
          </cell>
          <cell r="CW192">
            <v>762.22199999999998</v>
          </cell>
          <cell r="CX192">
            <v>759.59799999999996</v>
          </cell>
          <cell r="CY192">
            <v>749.75900000000001</v>
          </cell>
          <cell r="CZ192">
            <v>726.8</v>
          </cell>
          <cell r="DA192">
            <v>698.59400000000005</v>
          </cell>
          <cell r="DB192">
            <v>668.42</v>
          </cell>
          <cell r="DC192">
            <v>666.452</v>
          </cell>
          <cell r="DD192">
            <v>665.79600000000005</v>
          </cell>
          <cell r="DE192">
            <v>670.38800000000003</v>
          </cell>
          <cell r="DF192">
            <v>667.10799999999995</v>
          </cell>
          <cell r="DG192">
            <v>661.86099999999999</v>
          </cell>
          <cell r="DH192">
            <v>628.40700000000004</v>
          </cell>
          <cell r="DI192">
            <v>610.69600000000003</v>
          </cell>
          <cell r="DJ192">
            <v>609.38400000000001</v>
          </cell>
          <cell r="DK192">
            <v>609.38400000000001</v>
          </cell>
          <cell r="DL192">
            <v>569.37099999999998</v>
          </cell>
          <cell r="DM192">
            <v>556.90700000000004</v>
          </cell>
          <cell r="DN192">
            <v>573.96199999999999</v>
          </cell>
          <cell r="DO192">
            <v>575.274</v>
          </cell>
          <cell r="DP192">
            <v>604.79200000000003</v>
          </cell>
          <cell r="DQ192">
            <v>573.96199999999999</v>
          </cell>
          <cell r="DR192">
            <v>558.875</v>
          </cell>
          <cell r="DS192">
            <v>552.31600000000003</v>
          </cell>
          <cell r="DT192">
            <v>525.42200000000003</v>
          </cell>
          <cell r="DU192">
            <v>527.38900000000001</v>
          </cell>
          <cell r="DV192">
            <v>527.38900000000001</v>
          </cell>
          <cell r="DW192">
            <v>537.88499999999999</v>
          </cell>
          <cell r="DX192">
            <v>553.62800000000004</v>
          </cell>
          <cell r="DY192">
            <v>535.26099999999997</v>
          </cell>
          <cell r="DZ192">
            <v>538.54100000000005</v>
          </cell>
          <cell r="EA192">
            <v>545.1</v>
          </cell>
          <cell r="EB192">
            <v>545.1</v>
          </cell>
          <cell r="EC192">
            <v>532.63699999999994</v>
          </cell>
          <cell r="ED192">
            <v>515.58199999999999</v>
          </cell>
          <cell r="EE192">
            <v>494.59199999999998</v>
          </cell>
          <cell r="EF192">
            <v>483.44</v>
          </cell>
          <cell r="EG192">
            <v>501.80700000000002</v>
          </cell>
          <cell r="EH192">
            <v>496.55900000000003</v>
          </cell>
          <cell r="EI192">
            <v>505.74299999999999</v>
          </cell>
          <cell r="EJ192">
            <v>507.05500000000001</v>
          </cell>
          <cell r="EK192">
            <v>544.44399999999996</v>
          </cell>
          <cell r="EL192">
            <v>543.78800000000001</v>
          </cell>
          <cell r="EM192">
            <v>542.476</v>
          </cell>
          <cell r="EN192">
            <v>537.88499999999999</v>
          </cell>
          <cell r="EO192">
            <v>545.75599999999997</v>
          </cell>
          <cell r="EP192">
            <v>560.84299999999996</v>
          </cell>
          <cell r="EQ192">
            <v>557.56299999999999</v>
          </cell>
          <cell r="ER192">
            <v>554.28399999999999</v>
          </cell>
          <cell r="ES192">
            <v>542.476</v>
          </cell>
          <cell r="ET192">
            <v>553.62800000000004</v>
          </cell>
          <cell r="EU192">
            <v>542.476</v>
          </cell>
          <cell r="EV192">
            <v>514.27</v>
          </cell>
          <cell r="EW192">
            <v>510.33499999999998</v>
          </cell>
          <cell r="EX192">
            <v>522.14200000000005</v>
          </cell>
          <cell r="EY192">
            <v>522.14200000000005</v>
          </cell>
          <cell r="EZ192">
            <v>522.14200000000005</v>
          </cell>
        </row>
        <row r="193">
          <cell r="A193" t="str">
            <v>Tonga</v>
          </cell>
          <cell r="B193" t="str">
            <v>Pa'anga</v>
          </cell>
          <cell r="C193" t="str">
            <v>TOP</v>
          </cell>
          <cell r="D193">
            <v>1.39</v>
          </cell>
          <cell r="E193">
            <v>1.39</v>
          </cell>
          <cell r="F193">
            <v>1.33</v>
          </cell>
          <cell r="G193">
            <v>1.33</v>
          </cell>
          <cell r="H193">
            <v>1.33</v>
          </cell>
          <cell r="I193">
            <v>1.26</v>
          </cell>
          <cell r="J193">
            <v>1.26</v>
          </cell>
          <cell r="K193">
            <v>1.26</v>
          </cell>
          <cell r="L193">
            <v>1.26</v>
          </cell>
          <cell r="M193">
            <v>1.26</v>
          </cell>
          <cell r="N193">
            <v>1.26</v>
          </cell>
          <cell r="O193">
            <v>1.26</v>
          </cell>
          <cell r="P193">
            <v>1.26</v>
          </cell>
          <cell r="Q193">
            <v>1.26</v>
          </cell>
          <cell r="R193">
            <v>1.26</v>
          </cell>
          <cell r="S193">
            <v>1.26</v>
          </cell>
          <cell r="T193">
            <v>1.26</v>
          </cell>
          <cell r="U193">
            <v>1.26</v>
          </cell>
          <cell r="V193">
            <v>1.26</v>
          </cell>
          <cell r="W193">
            <v>1.26</v>
          </cell>
          <cell r="X193">
            <v>1.26</v>
          </cell>
          <cell r="Y193">
            <v>1.26</v>
          </cell>
          <cell r="Z193">
            <v>1.26</v>
          </cell>
          <cell r="AA193">
            <v>1.26</v>
          </cell>
          <cell r="AB193">
            <v>1.26</v>
          </cell>
          <cell r="AC193">
            <v>1.26</v>
          </cell>
          <cell r="AD193">
            <v>1.26</v>
          </cell>
          <cell r="AE193">
            <v>1.26</v>
          </cell>
          <cell r="AF193">
            <v>1.26</v>
          </cell>
          <cell r="AG193">
            <v>1.26</v>
          </cell>
          <cell r="AH193">
            <v>1.26</v>
          </cell>
          <cell r="AI193">
            <v>1.26</v>
          </cell>
          <cell r="AJ193">
            <v>1.26</v>
          </cell>
          <cell r="AK193">
            <v>1.26</v>
          </cell>
          <cell r="AL193">
            <v>1.26</v>
          </cell>
          <cell r="AM193">
            <v>1.26</v>
          </cell>
          <cell r="AN193">
            <v>1.26</v>
          </cell>
          <cell r="AO193">
            <v>1.26</v>
          </cell>
          <cell r="AP193">
            <v>1.26</v>
          </cell>
          <cell r="AQ193">
            <v>1.26</v>
          </cell>
          <cell r="AR193">
            <v>1.26</v>
          </cell>
          <cell r="AS193">
            <v>1.26</v>
          </cell>
          <cell r="AT193">
            <v>1.26</v>
          </cell>
          <cell r="AU193">
            <v>1.26</v>
          </cell>
          <cell r="AV193">
            <v>1.26</v>
          </cell>
          <cell r="AW193">
            <v>1.26</v>
          </cell>
          <cell r="AX193">
            <v>1.26</v>
          </cell>
          <cell r="AY193">
            <v>1.26</v>
          </cell>
          <cell r="AZ193">
            <v>1.26</v>
          </cell>
          <cell r="BA193">
            <v>1.26</v>
          </cell>
          <cell r="BB193">
            <v>1.26</v>
          </cell>
          <cell r="BC193">
            <v>1.35</v>
          </cell>
          <cell r="BD193">
            <v>1.35</v>
          </cell>
          <cell r="BE193">
            <v>1.35</v>
          </cell>
          <cell r="BF193">
            <v>1.35</v>
          </cell>
          <cell r="BG193">
            <v>1.35</v>
          </cell>
          <cell r="BH193">
            <v>1.35</v>
          </cell>
          <cell r="BI193">
            <v>1.5</v>
          </cell>
          <cell r="BJ193">
            <v>1.5</v>
          </cell>
          <cell r="BK193">
            <v>1.5</v>
          </cell>
          <cell r="BL193">
            <v>1.5</v>
          </cell>
          <cell r="BM193">
            <v>1.5</v>
          </cell>
          <cell r="BN193">
            <v>1.5</v>
          </cell>
          <cell r="BO193">
            <v>1.5</v>
          </cell>
          <cell r="BP193">
            <v>1.5</v>
          </cell>
          <cell r="BQ193">
            <v>1.5</v>
          </cell>
          <cell r="BR193">
            <v>1.5</v>
          </cell>
          <cell r="BS193">
            <v>1.5</v>
          </cell>
          <cell r="BT193">
            <v>1.5</v>
          </cell>
          <cell r="BU193">
            <v>1.5</v>
          </cell>
          <cell r="BV193">
            <v>1.5</v>
          </cell>
          <cell r="BW193">
            <v>1.5</v>
          </cell>
          <cell r="BX193">
            <v>1.5</v>
          </cell>
          <cell r="BY193">
            <v>1.5</v>
          </cell>
          <cell r="BZ193">
            <v>1.62</v>
          </cell>
          <cell r="CA193">
            <v>1.64</v>
          </cell>
          <cell r="CB193">
            <v>1.64</v>
          </cell>
          <cell r="CC193">
            <v>1.64</v>
          </cell>
          <cell r="CD193">
            <v>1.64</v>
          </cell>
          <cell r="CE193">
            <v>1.64</v>
          </cell>
          <cell r="CF193">
            <v>1.64</v>
          </cell>
          <cell r="CG193">
            <v>1.64</v>
          </cell>
          <cell r="CH193">
            <v>1.64</v>
          </cell>
          <cell r="CI193">
            <v>1.64</v>
          </cell>
          <cell r="CJ193">
            <v>1.64</v>
          </cell>
          <cell r="CK193">
            <v>1.64</v>
          </cell>
          <cell r="CL193">
            <v>1.64</v>
          </cell>
          <cell r="CM193">
            <v>2.0299999999999998</v>
          </cell>
          <cell r="CN193">
            <v>1.94</v>
          </cell>
          <cell r="CO193">
            <v>1.94</v>
          </cell>
          <cell r="CP193">
            <v>1.99</v>
          </cell>
          <cell r="CQ193">
            <v>2</v>
          </cell>
          <cell r="CR193">
            <v>2</v>
          </cell>
          <cell r="CS193">
            <v>2.0499999999999998</v>
          </cell>
          <cell r="CT193">
            <v>2.0499999999999998</v>
          </cell>
          <cell r="CU193">
            <v>2.0499999999999998</v>
          </cell>
          <cell r="CV193">
            <v>2.0299999999999998</v>
          </cell>
          <cell r="CW193">
            <v>2.0299999999999998</v>
          </cell>
          <cell r="CX193">
            <v>2.04</v>
          </cell>
          <cell r="CY193">
            <v>2</v>
          </cell>
          <cell r="CZ193">
            <v>2</v>
          </cell>
          <cell r="DA193">
            <v>2</v>
          </cell>
          <cell r="DB193">
            <v>2</v>
          </cell>
          <cell r="DC193">
            <v>1.97</v>
          </cell>
          <cell r="DD193">
            <v>2.04</v>
          </cell>
          <cell r="DE193">
            <v>2.0699999999999998</v>
          </cell>
          <cell r="DF193">
            <v>2.0699999999999998</v>
          </cell>
          <cell r="DG193">
            <v>2.08</v>
          </cell>
          <cell r="DH193">
            <v>2.08</v>
          </cell>
          <cell r="DI193">
            <v>2.08</v>
          </cell>
          <cell r="DJ193">
            <v>2.0299999999999998</v>
          </cell>
          <cell r="DK193">
            <v>2.0299999999999998</v>
          </cell>
          <cell r="DL193">
            <v>2.0299999999999998</v>
          </cell>
          <cell r="DM193">
            <v>1.98</v>
          </cell>
          <cell r="DN193">
            <v>1.99</v>
          </cell>
          <cell r="DO193">
            <v>1.99</v>
          </cell>
          <cell r="DP193">
            <v>2</v>
          </cell>
          <cell r="DQ193">
            <v>2</v>
          </cell>
          <cell r="DR193">
            <v>1.95</v>
          </cell>
          <cell r="DS193">
            <v>1.95</v>
          </cell>
          <cell r="DT193">
            <v>1.95</v>
          </cell>
          <cell r="DU193">
            <v>1.82</v>
          </cell>
          <cell r="DV193">
            <v>1.8</v>
          </cell>
          <cell r="DW193">
            <v>1.83</v>
          </cell>
          <cell r="DX193">
            <v>1.88</v>
          </cell>
          <cell r="DY193">
            <v>1.88</v>
          </cell>
          <cell r="DZ193">
            <v>1.88</v>
          </cell>
          <cell r="EA193">
            <v>1.86</v>
          </cell>
          <cell r="EB193">
            <v>1.85</v>
          </cell>
          <cell r="EC193">
            <v>1.89</v>
          </cell>
          <cell r="ED193">
            <v>1.89</v>
          </cell>
          <cell r="EE193">
            <v>1.83</v>
          </cell>
          <cell r="EF193">
            <v>1.84</v>
          </cell>
          <cell r="EG193">
            <v>1.81</v>
          </cell>
          <cell r="EH193">
            <v>1.8</v>
          </cell>
          <cell r="EI193">
            <v>1.79</v>
          </cell>
          <cell r="EJ193">
            <v>1.81</v>
          </cell>
          <cell r="EK193">
            <v>1.83</v>
          </cell>
          <cell r="EL193">
            <v>1.82</v>
          </cell>
          <cell r="EM193">
            <v>1.82</v>
          </cell>
          <cell r="EN193">
            <v>1.84</v>
          </cell>
          <cell r="EO193">
            <v>1.92</v>
          </cell>
          <cell r="EP193">
            <v>1.92</v>
          </cell>
          <cell r="EQ193">
            <v>1.96</v>
          </cell>
          <cell r="ER193">
            <v>1.96</v>
          </cell>
          <cell r="ES193">
            <v>1.97</v>
          </cell>
          <cell r="ET193">
            <v>2</v>
          </cell>
          <cell r="EU193">
            <v>1.97</v>
          </cell>
          <cell r="EV193">
            <v>1.97</v>
          </cell>
          <cell r="EW193">
            <v>1.98</v>
          </cell>
          <cell r="EX193">
            <v>1.96</v>
          </cell>
          <cell r="EY193">
            <v>1.95</v>
          </cell>
          <cell r="EZ193">
            <v>1.92</v>
          </cell>
        </row>
        <row r="194">
          <cell r="A194" t="str">
            <v>Trinidad and Tobago</v>
          </cell>
          <cell r="B194" t="str">
            <v>T.T. Dollar</v>
          </cell>
          <cell r="C194" t="str">
            <v>TTD</v>
          </cell>
          <cell r="D194">
            <v>5.63</v>
          </cell>
          <cell r="E194">
            <v>5.63</v>
          </cell>
          <cell r="F194">
            <v>5.63</v>
          </cell>
          <cell r="G194">
            <v>5.63</v>
          </cell>
          <cell r="H194">
            <v>5.63</v>
          </cell>
          <cell r="I194">
            <v>5.85</v>
          </cell>
          <cell r="J194">
            <v>5.85</v>
          </cell>
          <cell r="K194">
            <v>5.85</v>
          </cell>
          <cell r="L194">
            <v>5.85</v>
          </cell>
          <cell r="M194">
            <v>5.77</v>
          </cell>
          <cell r="N194">
            <v>5.77</v>
          </cell>
          <cell r="O194">
            <v>5.77</v>
          </cell>
          <cell r="P194">
            <v>5.77</v>
          </cell>
          <cell r="Q194">
            <v>5.77</v>
          </cell>
          <cell r="R194">
            <v>5.77</v>
          </cell>
          <cell r="S194">
            <v>5.85</v>
          </cell>
          <cell r="T194">
            <v>5.85</v>
          </cell>
          <cell r="U194">
            <v>5.85</v>
          </cell>
          <cell r="V194">
            <v>5.76</v>
          </cell>
          <cell r="W194">
            <v>5.76</v>
          </cell>
          <cell r="X194">
            <v>5.76</v>
          </cell>
          <cell r="Y194">
            <v>5.76</v>
          </cell>
          <cell r="Z194">
            <v>5.76</v>
          </cell>
          <cell r="AA194">
            <v>5.76</v>
          </cell>
          <cell r="AB194">
            <v>5.85</v>
          </cell>
          <cell r="AC194">
            <v>5.85</v>
          </cell>
          <cell r="AD194">
            <v>5.85</v>
          </cell>
          <cell r="AE194">
            <v>5.85</v>
          </cell>
          <cell r="AF194">
            <v>5.85</v>
          </cell>
          <cell r="AG194">
            <v>5.85</v>
          </cell>
          <cell r="AH194">
            <v>5.85</v>
          </cell>
          <cell r="AI194">
            <v>5.85</v>
          </cell>
          <cell r="AJ194">
            <v>5.85</v>
          </cell>
          <cell r="AK194">
            <v>5.85</v>
          </cell>
          <cell r="AL194">
            <v>5.85</v>
          </cell>
          <cell r="AM194">
            <v>6.06</v>
          </cell>
          <cell r="AN194">
            <v>6.06</v>
          </cell>
          <cell r="AO194">
            <v>6.06</v>
          </cell>
          <cell r="AP194">
            <v>6.06</v>
          </cell>
          <cell r="AQ194">
            <v>6.06</v>
          </cell>
          <cell r="AR194">
            <v>6.06</v>
          </cell>
          <cell r="AS194">
            <v>6.06</v>
          </cell>
          <cell r="AT194">
            <v>6.25</v>
          </cell>
          <cell r="AU194">
            <v>6.25</v>
          </cell>
          <cell r="AV194">
            <v>6.25</v>
          </cell>
          <cell r="AW194">
            <v>6.25</v>
          </cell>
          <cell r="AX194">
            <v>6.25</v>
          </cell>
          <cell r="AY194">
            <v>6.25</v>
          </cell>
          <cell r="AZ194">
            <v>6.25</v>
          </cell>
          <cell r="BA194">
            <v>6.24</v>
          </cell>
          <cell r="BB194">
            <v>6.24</v>
          </cell>
          <cell r="BC194">
            <v>6.24</v>
          </cell>
          <cell r="BD194">
            <v>6.24</v>
          </cell>
          <cell r="BE194">
            <v>6.24</v>
          </cell>
          <cell r="BF194">
            <v>6.24</v>
          </cell>
          <cell r="BG194">
            <v>6.24</v>
          </cell>
          <cell r="BH194">
            <v>6.24</v>
          </cell>
          <cell r="BI194">
            <v>6.24</v>
          </cell>
          <cell r="BJ194">
            <v>6.24</v>
          </cell>
          <cell r="BK194">
            <v>6.21</v>
          </cell>
          <cell r="BL194">
            <v>6.21</v>
          </cell>
          <cell r="BM194">
            <v>6.21</v>
          </cell>
          <cell r="BN194">
            <v>6.21</v>
          </cell>
          <cell r="BO194">
            <v>6.21</v>
          </cell>
          <cell r="BP194">
            <v>6.1820000000000004</v>
          </cell>
          <cell r="BQ194">
            <v>6.2</v>
          </cell>
          <cell r="BR194">
            <v>6.2</v>
          </cell>
          <cell r="BS194">
            <v>6.2</v>
          </cell>
          <cell r="BT194">
            <v>6.2</v>
          </cell>
          <cell r="BU194">
            <v>6.2</v>
          </cell>
          <cell r="BV194">
            <v>6.2</v>
          </cell>
          <cell r="BW194">
            <v>6.2</v>
          </cell>
          <cell r="BX194">
            <v>6.2</v>
          </cell>
          <cell r="BY194">
            <v>6.2</v>
          </cell>
          <cell r="BZ194">
            <v>6.2</v>
          </cell>
          <cell r="CA194">
            <v>6.2</v>
          </cell>
          <cell r="CB194">
            <v>6.2</v>
          </cell>
          <cell r="CC194">
            <v>6.2</v>
          </cell>
          <cell r="CD194">
            <v>6.2</v>
          </cell>
          <cell r="CE194">
            <v>6.2</v>
          </cell>
          <cell r="CF194">
            <v>6.2</v>
          </cell>
          <cell r="CG194">
            <v>6.2</v>
          </cell>
          <cell r="CH194">
            <v>6.2</v>
          </cell>
          <cell r="CI194">
            <v>6.2</v>
          </cell>
          <cell r="CJ194">
            <v>6.2</v>
          </cell>
          <cell r="CK194">
            <v>6.2</v>
          </cell>
          <cell r="CL194">
            <v>6.2</v>
          </cell>
          <cell r="CM194">
            <v>6.2</v>
          </cell>
          <cell r="CN194">
            <v>6.2</v>
          </cell>
          <cell r="CO194">
            <v>6.12</v>
          </cell>
          <cell r="CP194">
            <v>6.11</v>
          </cell>
          <cell r="CQ194">
            <v>6.11</v>
          </cell>
          <cell r="CR194">
            <v>6.09</v>
          </cell>
          <cell r="CS194">
            <v>6.01</v>
          </cell>
          <cell r="CT194">
            <v>6.01</v>
          </cell>
          <cell r="CU194">
            <v>6.09</v>
          </cell>
          <cell r="CV194">
            <v>6.09</v>
          </cell>
          <cell r="CW194">
            <v>6.13</v>
          </cell>
          <cell r="CX194">
            <v>6.13</v>
          </cell>
          <cell r="CY194">
            <v>6.13</v>
          </cell>
          <cell r="CZ194">
            <v>6.21</v>
          </cell>
          <cell r="DA194">
            <v>6.1</v>
          </cell>
          <cell r="DB194">
            <v>6.12</v>
          </cell>
          <cell r="DC194">
            <v>6</v>
          </cell>
          <cell r="DD194">
            <v>5.99</v>
          </cell>
          <cell r="DE194">
            <v>6.09</v>
          </cell>
          <cell r="DF194">
            <v>6.09</v>
          </cell>
          <cell r="DG194">
            <v>6.13</v>
          </cell>
          <cell r="DH194">
            <v>6.13</v>
          </cell>
          <cell r="DI194">
            <v>6.13</v>
          </cell>
          <cell r="DJ194">
            <v>6.13</v>
          </cell>
          <cell r="DK194">
            <v>6.12</v>
          </cell>
          <cell r="DL194">
            <v>6.12</v>
          </cell>
          <cell r="DM194">
            <v>6.12</v>
          </cell>
          <cell r="DN194">
            <v>6.12</v>
          </cell>
          <cell r="DO194">
            <v>6.12</v>
          </cell>
          <cell r="DP194">
            <v>6.12</v>
          </cell>
          <cell r="DQ194">
            <v>6.12</v>
          </cell>
          <cell r="DR194">
            <v>6.12</v>
          </cell>
          <cell r="DS194">
            <v>6.12</v>
          </cell>
          <cell r="DT194">
            <v>6.12</v>
          </cell>
          <cell r="DU194">
            <v>6.12</v>
          </cell>
          <cell r="DV194">
            <v>6.12</v>
          </cell>
          <cell r="DW194">
            <v>6.12</v>
          </cell>
          <cell r="DX194">
            <v>6.12</v>
          </cell>
          <cell r="DY194">
            <v>6.12</v>
          </cell>
          <cell r="DZ194">
            <v>6.12</v>
          </cell>
          <cell r="EA194">
            <v>6.12</v>
          </cell>
          <cell r="EB194">
            <v>6.12</v>
          </cell>
          <cell r="EC194">
            <v>6.12</v>
          </cell>
          <cell r="ED194">
            <v>6.12</v>
          </cell>
          <cell r="EE194">
            <v>6.12</v>
          </cell>
          <cell r="EF194">
            <v>6.12</v>
          </cell>
          <cell r="EG194">
            <v>6.12</v>
          </cell>
          <cell r="EH194">
            <v>6.12</v>
          </cell>
          <cell r="EI194">
            <v>6.12</v>
          </cell>
          <cell r="EJ194">
            <v>6.12</v>
          </cell>
          <cell r="EK194">
            <v>6.12</v>
          </cell>
          <cell r="EL194">
            <v>6.12</v>
          </cell>
          <cell r="EM194">
            <v>6.12</v>
          </cell>
          <cell r="EN194">
            <v>6.12</v>
          </cell>
          <cell r="EO194">
            <v>6.26</v>
          </cell>
          <cell r="EP194">
            <v>6.12</v>
          </cell>
          <cell r="EQ194">
            <v>6.12</v>
          </cell>
          <cell r="ER194">
            <v>6.26</v>
          </cell>
          <cell r="ES194">
            <v>6.26</v>
          </cell>
          <cell r="ET194">
            <v>6.26</v>
          </cell>
          <cell r="EU194">
            <v>6.31</v>
          </cell>
          <cell r="EV194">
            <v>6.15</v>
          </cell>
          <cell r="EW194">
            <v>6.28</v>
          </cell>
          <cell r="EX194">
            <v>6.28</v>
          </cell>
          <cell r="EY194">
            <v>6.27</v>
          </cell>
          <cell r="EZ194">
            <v>6.25</v>
          </cell>
        </row>
        <row r="195">
          <cell r="A195" t="str">
            <v>Trust Territory of Pacific</v>
          </cell>
          <cell r="B195" t="str">
            <v>U.S. Dollar</v>
          </cell>
          <cell r="C195" t="str">
            <v>USD</v>
          </cell>
          <cell r="D195">
            <v>1</v>
          </cell>
          <cell r="E195">
            <v>1</v>
          </cell>
          <cell r="F195">
            <v>1</v>
          </cell>
          <cell r="G195">
            <v>1</v>
          </cell>
          <cell r="H195">
            <v>1</v>
          </cell>
          <cell r="I195">
            <v>1</v>
          </cell>
          <cell r="J195">
            <v>1</v>
          </cell>
          <cell r="K195">
            <v>1</v>
          </cell>
          <cell r="L195">
            <v>1</v>
          </cell>
          <cell r="M195">
            <v>1</v>
          </cell>
          <cell r="N195">
            <v>1</v>
          </cell>
          <cell r="O195">
            <v>1</v>
          </cell>
          <cell r="P195">
            <v>1</v>
          </cell>
          <cell r="Q195">
            <v>1</v>
          </cell>
          <cell r="R195">
            <v>1</v>
          </cell>
          <cell r="S195">
            <v>1</v>
          </cell>
          <cell r="T195">
            <v>1</v>
          </cell>
          <cell r="U195">
            <v>1</v>
          </cell>
          <cell r="V195">
            <v>1</v>
          </cell>
          <cell r="W195">
            <v>1</v>
          </cell>
          <cell r="X195">
            <v>1</v>
          </cell>
          <cell r="Y195">
            <v>1</v>
          </cell>
          <cell r="Z195">
            <v>1</v>
          </cell>
          <cell r="AA195">
            <v>1</v>
          </cell>
          <cell r="AB195">
            <v>1</v>
          </cell>
          <cell r="AC195">
            <v>1</v>
          </cell>
          <cell r="AD195">
            <v>1</v>
          </cell>
          <cell r="AE195">
            <v>1</v>
          </cell>
          <cell r="AF195">
            <v>1</v>
          </cell>
          <cell r="AG195">
            <v>1</v>
          </cell>
          <cell r="AH195">
            <v>1</v>
          </cell>
          <cell r="AI195">
            <v>1</v>
          </cell>
          <cell r="AJ195">
            <v>1</v>
          </cell>
          <cell r="AK195">
            <v>1</v>
          </cell>
          <cell r="AL195">
            <v>1</v>
          </cell>
          <cell r="AM195">
            <v>1</v>
          </cell>
          <cell r="AN195">
            <v>1</v>
          </cell>
          <cell r="AO195">
            <v>1</v>
          </cell>
          <cell r="AP195">
            <v>1</v>
          </cell>
          <cell r="AQ195">
            <v>1</v>
          </cell>
          <cell r="AR195">
            <v>1</v>
          </cell>
          <cell r="AS195">
            <v>1</v>
          </cell>
          <cell r="AT195">
            <v>1</v>
          </cell>
          <cell r="AU195">
            <v>1</v>
          </cell>
          <cell r="AV195">
            <v>1</v>
          </cell>
          <cell r="AW195">
            <v>1</v>
          </cell>
          <cell r="AX195">
            <v>1</v>
          </cell>
          <cell r="AY195">
            <v>1</v>
          </cell>
          <cell r="AZ195">
            <v>1</v>
          </cell>
          <cell r="BA195">
            <v>1</v>
          </cell>
          <cell r="BB195">
            <v>1</v>
          </cell>
          <cell r="BC195">
            <v>1</v>
          </cell>
          <cell r="BD195">
            <v>1</v>
          </cell>
          <cell r="BE195">
            <v>1</v>
          </cell>
          <cell r="BF195">
            <v>1</v>
          </cell>
          <cell r="BG195">
            <v>1</v>
          </cell>
          <cell r="BH195">
            <v>1</v>
          </cell>
          <cell r="BI195">
            <v>1</v>
          </cell>
          <cell r="BJ195">
            <v>1</v>
          </cell>
          <cell r="BK195">
            <v>1</v>
          </cell>
          <cell r="BL195">
            <v>1</v>
          </cell>
          <cell r="BM195">
            <v>1</v>
          </cell>
          <cell r="BN195">
            <v>1</v>
          </cell>
          <cell r="BO195">
            <v>1</v>
          </cell>
          <cell r="BP195">
            <v>1</v>
          </cell>
          <cell r="BQ195">
            <v>1</v>
          </cell>
          <cell r="BR195">
            <v>1</v>
          </cell>
          <cell r="BS195">
            <v>1</v>
          </cell>
          <cell r="BT195">
            <v>1</v>
          </cell>
          <cell r="BU195">
            <v>1</v>
          </cell>
          <cell r="BV195">
            <v>1</v>
          </cell>
          <cell r="BW195">
            <v>1</v>
          </cell>
          <cell r="BX195">
            <v>1</v>
          </cell>
          <cell r="BY195">
            <v>1</v>
          </cell>
          <cell r="BZ195">
            <v>1</v>
          </cell>
          <cell r="CA195">
            <v>1</v>
          </cell>
          <cell r="CB195">
            <v>1</v>
          </cell>
          <cell r="CC195">
            <v>1</v>
          </cell>
          <cell r="CD195">
            <v>1</v>
          </cell>
          <cell r="CE195">
            <v>1</v>
          </cell>
          <cell r="CF195">
            <v>1</v>
          </cell>
          <cell r="CG195">
            <v>1</v>
          </cell>
          <cell r="CH195">
            <v>1</v>
          </cell>
          <cell r="CI195">
            <v>1</v>
          </cell>
          <cell r="CJ195">
            <v>1</v>
          </cell>
          <cell r="CK195">
            <v>1</v>
          </cell>
          <cell r="CL195">
            <v>1</v>
          </cell>
          <cell r="CM195">
            <v>1</v>
          </cell>
          <cell r="CN195">
            <v>1</v>
          </cell>
          <cell r="CO195">
            <v>1</v>
          </cell>
          <cell r="CP195">
            <v>1</v>
          </cell>
          <cell r="CQ195">
            <v>1</v>
          </cell>
          <cell r="CR195">
            <v>1</v>
          </cell>
          <cell r="CS195">
            <v>1</v>
          </cell>
          <cell r="CT195">
            <v>1</v>
          </cell>
          <cell r="CU195">
            <v>1</v>
          </cell>
          <cell r="CV195">
            <v>1</v>
          </cell>
          <cell r="CW195">
            <v>1</v>
          </cell>
          <cell r="CX195">
            <v>1</v>
          </cell>
          <cell r="CY195">
            <v>1</v>
          </cell>
          <cell r="CZ195">
            <v>1</v>
          </cell>
          <cell r="DA195">
            <v>1</v>
          </cell>
          <cell r="DB195">
            <v>1</v>
          </cell>
          <cell r="DC195">
            <v>1</v>
          </cell>
          <cell r="DD195">
            <v>1</v>
          </cell>
          <cell r="DE195">
            <v>1</v>
          </cell>
          <cell r="DF195">
            <v>1</v>
          </cell>
          <cell r="DG195">
            <v>1</v>
          </cell>
          <cell r="DH195">
            <v>1</v>
          </cell>
          <cell r="DI195">
            <v>1</v>
          </cell>
          <cell r="DJ195">
            <v>1</v>
          </cell>
          <cell r="DK195">
            <v>1</v>
          </cell>
          <cell r="DL195">
            <v>1</v>
          </cell>
          <cell r="DM195">
            <v>1</v>
          </cell>
          <cell r="DN195">
            <v>1</v>
          </cell>
          <cell r="DO195">
            <v>1</v>
          </cell>
          <cell r="DP195">
            <v>1</v>
          </cell>
          <cell r="DQ195">
            <v>1</v>
          </cell>
          <cell r="DR195">
            <v>1</v>
          </cell>
          <cell r="DS195">
            <v>1</v>
          </cell>
          <cell r="DT195">
            <v>1</v>
          </cell>
          <cell r="DU195">
            <v>1</v>
          </cell>
          <cell r="DV195">
            <v>1</v>
          </cell>
          <cell r="DW195">
            <v>1</v>
          </cell>
          <cell r="DX195">
            <v>1</v>
          </cell>
          <cell r="DY195">
            <v>1</v>
          </cell>
          <cell r="DZ195">
            <v>1</v>
          </cell>
          <cell r="EA195">
            <v>1</v>
          </cell>
          <cell r="EB195">
            <v>1</v>
          </cell>
          <cell r="EC195">
            <v>1</v>
          </cell>
          <cell r="ED195">
            <v>1</v>
          </cell>
          <cell r="EE195">
            <v>1</v>
          </cell>
          <cell r="EF195">
            <v>1</v>
          </cell>
          <cell r="EG195">
            <v>1</v>
          </cell>
          <cell r="EH195">
            <v>1</v>
          </cell>
          <cell r="EI195">
            <v>1</v>
          </cell>
          <cell r="EJ195">
            <v>1</v>
          </cell>
          <cell r="EK195">
            <v>1</v>
          </cell>
          <cell r="EL195">
            <v>1</v>
          </cell>
          <cell r="EM195">
            <v>1</v>
          </cell>
          <cell r="EN195">
            <v>1</v>
          </cell>
          <cell r="EO195">
            <v>1</v>
          </cell>
          <cell r="EP195">
            <v>1</v>
          </cell>
          <cell r="EQ195">
            <v>1</v>
          </cell>
          <cell r="ER195">
            <v>1</v>
          </cell>
          <cell r="ES195">
            <v>1</v>
          </cell>
          <cell r="ET195">
            <v>1</v>
          </cell>
          <cell r="EU195">
            <v>1</v>
          </cell>
          <cell r="EV195">
            <v>1</v>
          </cell>
          <cell r="EW195">
            <v>1</v>
          </cell>
          <cell r="EX195">
            <v>1</v>
          </cell>
          <cell r="EY195">
            <v>1</v>
          </cell>
          <cell r="EZ195">
            <v>1</v>
          </cell>
        </row>
        <row r="196">
          <cell r="A196" t="str">
            <v>Tunisia</v>
          </cell>
          <cell r="B196" t="str">
            <v>Tunisian Dinar</v>
          </cell>
          <cell r="C196" t="str">
            <v>TND</v>
          </cell>
          <cell r="D196">
            <v>1.04</v>
          </cell>
          <cell r="E196">
            <v>1.04</v>
          </cell>
          <cell r="F196">
            <v>1.04</v>
          </cell>
          <cell r="G196">
            <v>1.04</v>
          </cell>
          <cell r="H196">
            <v>1.04</v>
          </cell>
          <cell r="I196">
            <v>1.04</v>
          </cell>
          <cell r="J196">
            <v>0.996</v>
          </cell>
          <cell r="K196">
            <v>0.996</v>
          </cell>
          <cell r="L196">
            <v>0.996</v>
          </cell>
          <cell r="M196">
            <v>0.97</v>
          </cell>
          <cell r="N196">
            <v>0.97</v>
          </cell>
          <cell r="O196">
            <v>0.97</v>
          </cell>
          <cell r="P196">
            <v>0.98</v>
          </cell>
          <cell r="Q196">
            <v>0.98</v>
          </cell>
          <cell r="R196">
            <v>0.98</v>
          </cell>
          <cell r="S196">
            <v>0.93200000000000005</v>
          </cell>
          <cell r="T196">
            <v>0.93200000000000005</v>
          </cell>
          <cell r="U196">
            <v>0.93200000000000005</v>
          </cell>
          <cell r="V196">
            <v>0.92100000000000004</v>
          </cell>
          <cell r="W196">
            <v>0.92100000000000004</v>
          </cell>
          <cell r="X196">
            <v>0.92100000000000004</v>
          </cell>
          <cell r="Y196">
            <v>0.93799999999999994</v>
          </cell>
          <cell r="Z196">
            <v>0.93799999999999994</v>
          </cell>
          <cell r="AA196">
            <v>0.93799999999999994</v>
          </cell>
          <cell r="AB196">
            <v>0.93799999999999994</v>
          </cell>
          <cell r="AC196">
            <v>0.93799999999999994</v>
          </cell>
          <cell r="AD196">
            <v>0.93799999999999994</v>
          </cell>
          <cell r="AE196">
            <v>0.95699999999999996</v>
          </cell>
          <cell r="AF196">
            <v>0.95699999999999996</v>
          </cell>
          <cell r="AG196">
            <v>0.95699999999999996</v>
          </cell>
          <cell r="AH196">
            <v>0.96699999999999997</v>
          </cell>
          <cell r="AI196">
            <v>0.96699999999999997</v>
          </cell>
          <cell r="AJ196">
            <v>0.96699999999999997</v>
          </cell>
          <cell r="AK196">
            <v>0.96699999999999997</v>
          </cell>
          <cell r="AL196">
            <v>0.96699999999999997</v>
          </cell>
          <cell r="AM196">
            <v>0.96699999999999997</v>
          </cell>
          <cell r="AN196">
            <v>0.96699999999999997</v>
          </cell>
          <cell r="AO196">
            <v>0.996</v>
          </cell>
          <cell r="AP196">
            <v>1.07</v>
          </cell>
          <cell r="AQ196">
            <v>1.07</v>
          </cell>
          <cell r="AR196">
            <v>1.07</v>
          </cell>
          <cell r="AS196">
            <v>1.07</v>
          </cell>
          <cell r="AT196">
            <v>1.07</v>
          </cell>
          <cell r="AU196">
            <v>1.07</v>
          </cell>
          <cell r="AV196">
            <v>1.1399999999999999</v>
          </cell>
          <cell r="AW196">
            <v>1.1299999999999999</v>
          </cell>
          <cell r="AX196">
            <v>1.1299999999999999</v>
          </cell>
          <cell r="AY196">
            <v>1.0900000000000001</v>
          </cell>
          <cell r="AZ196">
            <v>1.1100000000000001</v>
          </cell>
          <cell r="BA196">
            <v>1.1100000000000001</v>
          </cell>
          <cell r="BB196">
            <v>1.1399999999999999</v>
          </cell>
          <cell r="BC196">
            <v>1.1399999999999999</v>
          </cell>
          <cell r="BD196">
            <v>1.1579999999999999</v>
          </cell>
          <cell r="BE196">
            <v>1.1579999999999999</v>
          </cell>
          <cell r="BF196">
            <v>1.1479999999999999</v>
          </cell>
          <cell r="BG196">
            <v>1.165</v>
          </cell>
          <cell r="BH196">
            <v>1.165</v>
          </cell>
          <cell r="BI196">
            <v>1.081</v>
          </cell>
          <cell r="BJ196">
            <v>1.0509999999999999</v>
          </cell>
          <cell r="BK196">
            <v>1.075</v>
          </cell>
          <cell r="BL196">
            <v>1.077</v>
          </cell>
          <cell r="BM196">
            <v>1.081</v>
          </cell>
          <cell r="BN196">
            <v>1.133</v>
          </cell>
          <cell r="BO196">
            <v>1.151</v>
          </cell>
          <cell r="BP196">
            <v>1.165</v>
          </cell>
          <cell r="BQ196">
            <v>1.165</v>
          </cell>
          <cell r="BR196">
            <v>1.165</v>
          </cell>
          <cell r="BS196">
            <v>1.22</v>
          </cell>
          <cell r="BT196">
            <v>1.1879999999999999</v>
          </cell>
          <cell r="BU196">
            <v>1.1870000000000001</v>
          </cell>
          <cell r="BV196">
            <v>1.1870000000000001</v>
          </cell>
          <cell r="BW196">
            <v>1.19</v>
          </cell>
          <cell r="BX196">
            <v>1.2330000000000001</v>
          </cell>
          <cell r="BY196">
            <v>1.224</v>
          </cell>
          <cell r="BZ196">
            <v>1.224</v>
          </cell>
          <cell r="CA196">
            <v>1.224</v>
          </cell>
          <cell r="CB196">
            <v>1.3109999999999999</v>
          </cell>
          <cell r="CC196">
            <v>1.3879999999999999</v>
          </cell>
          <cell r="CD196">
            <v>1.3109999999999999</v>
          </cell>
          <cell r="CE196">
            <v>1.3109999999999999</v>
          </cell>
          <cell r="CF196">
            <v>1.387</v>
          </cell>
          <cell r="CG196">
            <v>1.387</v>
          </cell>
          <cell r="CH196">
            <v>1.4359999999999999</v>
          </cell>
          <cell r="CI196">
            <v>1.4359999999999999</v>
          </cell>
          <cell r="CJ196">
            <v>1.4079999999999999</v>
          </cell>
          <cell r="CK196">
            <v>1.361</v>
          </cell>
          <cell r="CL196">
            <v>1.361</v>
          </cell>
          <cell r="CM196">
            <v>1.361</v>
          </cell>
          <cell r="CN196">
            <v>1.4059999999999999</v>
          </cell>
          <cell r="CO196">
            <v>1.4059999999999999</v>
          </cell>
          <cell r="CP196">
            <v>1.4730000000000001</v>
          </cell>
          <cell r="CQ196">
            <v>1.4730000000000001</v>
          </cell>
          <cell r="CR196">
            <v>1.4730000000000001</v>
          </cell>
          <cell r="CS196">
            <v>1.4</v>
          </cell>
          <cell r="CT196">
            <v>1.4</v>
          </cell>
          <cell r="CU196">
            <v>1.43</v>
          </cell>
          <cell r="CV196">
            <v>1.43</v>
          </cell>
          <cell r="CW196">
            <v>1.44</v>
          </cell>
          <cell r="CX196">
            <v>1.44</v>
          </cell>
          <cell r="CY196">
            <v>1.44</v>
          </cell>
          <cell r="CZ196">
            <v>1.45</v>
          </cell>
          <cell r="DA196">
            <v>1.43</v>
          </cell>
          <cell r="DB196">
            <v>1.43</v>
          </cell>
          <cell r="DC196">
            <v>1.31</v>
          </cell>
          <cell r="DD196">
            <v>1.35</v>
          </cell>
          <cell r="DE196">
            <v>1.35</v>
          </cell>
          <cell r="DF196">
            <v>1.35</v>
          </cell>
          <cell r="DG196">
            <v>1.35</v>
          </cell>
          <cell r="DH196">
            <v>1.33</v>
          </cell>
          <cell r="DI196">
            <v>1.3</v>
          </cell>
          <cell r="DJ196">
            <v>1.3</v>
          </cell>
          <cell r="DK196">
            <v>1.3</v>
          </cell>
          <cell r="DL196">
            <v>1.29</v>
          </cell>
          <cell r="DM196">
            <v>1.24</v>
          </cell>
          <cell r="DN196">
            <v>1.24</v>
          </cell>
          <cell r="DO196">
            <v>1.27</v>
          </cell>
          <cell r="DP196">
            <v>1.27</v>
          </cell>
          <cell r="DQ196">
            <v>1.28</v>
          </cell>
          <cell r="DR196">
            <v>1.26</v>
          </cell>
          <cell r="DS196">
            <v>1.26</v>
          </cell>
          <cell r="DT196">
            <v>1.26</v>
          </cell>
          <cell r="DU196">
            <v>1.21</v>
          </cell>
          <cell r="DV196">
            <v>1.21</v>
          </cell>
          <cell r="DW196">
            <v>1.2270000000000001</v>
          </cell>
          <cell r="DX196">
            <v>1.27</v>
          </cell>
          <cell r="DY196">
            <v>1.25</v>
          </cell>
          <cell r="DZ196">
            <v>1.26</v>
          </cell>
          <cell r="EA196">
            <v>1.25</v>
          </cell>
          <cell r="EB196">
            <v>1.2410000000000001</v>
          </cell>
          <cell r="EC196">
            <v>1.25</v>
          </cell>
          <cell r="ED196">
            <v>1.22</v>
          </cell>
          <cell r="EE196">
            <v>1.2</v>
          </cell>
          <cell r="EF196">
            <v>1.19</v>
          </cell>
          <cell r="EG196">
            <v>1.21</v>
          </cell>
          <cell r="EH196">
            <v>1.21</v>
          </cell>
          <cell r="EI196">
            <v>1.22</v>
          </cell>
          <cell r="EJ196">
            <v>1.22</v>
          </cell>
          <cell r="EK196">
            <v>1.27</v>
          </cell>
          <cell r="EL196">
            <v>1.3</v>
          </cell>
          <cell r="EM196">
            <v>1.31</v>
          </cell>
          <cell r="EN196">
            <v>1.32</v>
          </cell>
          <cell r="EO196">
            <v>1.31</v>
          </cell>
          <cell r="EP196">
            <v>1.33</v>
          </cell>
          <cell r="EQ196">
            <v>1.35</v>
          </cell>
          <cell r="ER196">
            <v>1.34</v>
          </cell>
          <cell r="ES196">
            <v>1.31</v>
          </cell>
          <cell r="ET196">
            <v>1.36</v>
          </cell>
          <cell r="EU196">
            <v>1.35</v>
          </cell>
          <cell r="EV196">
            <v>1.31</v>
          </cell>
          <cell r="EW196">
            <v>1.31</v>
          </cell>
          <cell r="EX196">
            <v>1.32</v>
          </cell>
          <cell r="EY196">
            <v>1.31</v>
          </cell>
          <cell r="EZ196">
            <v>1.3</v>
          </cell>
        </row>
        <row r="197">
          <cell r="A197" t="str">
            <v>Turkey</v>
          </cell>
          <cell r="B197" t="str">
            <v>Turkish Lira</v>
          </cell>
          <cell r="C197" t="str">
            <v>TRY</v>
          </cell>
          <cell r="D197">
            <v>14270</v>
          </cell>
          <cell r="E197">
            <v>17500</v>
          </cell>
          <cell r="F197">
            <v>17500</v>
          </cell>
          <cell r="G197">
            <v>35300</v>
          </cell>
          <cell r="H197">
            <v>35300</v>
          </cell>
          <cell r="I197">
            <v>33000</v>
          </cell>
          <cell r="J197">
            <v>31200</v>
          </cell>
          <cell r="K197">
            <v>31200</v>
          </cell>
          <cell r="L197">
            <v>31200</v>
          </cell>
          <cell r="M197">
            <v>34100</v>
          </cell>
          <cell r="N197">
            <v>35300</v>
          </cell>
          <cell r="O197">
            <v>36500</v>
          </cell>
          <cell r="P197">
            <v>38000</v>
          </cell>
          <cell r="Q197">
            <v>40580</v>
          </cell>
          <cell r="R197">
            <v>40580</v>
          </cell>
          <cell r="S197">
            <v>41900</v>
          </cell>
          <cell r="T197">
            <v>41900</v>
          </cell>
          <cell r="U197">
            <v>44100</v>
          </cell>
          <cell r="V197">
            <v>43100</v>
          </cell>
          <cell r="W197">
            <v>43100</v>
          </cell>
          <cell r="X197">
            <v>47300</v>
          </cell>
          <cell r="Y197">
            <v>47900</v>
          </cell>
          <cell r="Z197">
            <v>50200</v>
          </cell>
          <cell r="AA197">
            <v>52900</v>
          </cell>
          <cell r="AB197">
            <v>60850</v>
          </cell>
          <cell r="AC197">
            <v>60850</v>
          </cell>
          <cell r="AD197">
            <v>64200</v>
          </cell>
          <cell r="AE197">
            <v>69200</v>
          </cell>
          <cell r="AF197">
            <v>73300</v>
          </cell>
          <cell r="AG197">
            <v>77050</v>
          </cell>
          <cell r="AH197">
            <v>80800</v>
          </cell>
          <cell r="AI197">
            <v>80800</v>
          </cell>
          <cell r="AJ197">
            <v>85600</v>
          </cell>
          <cell r="AK197">
            <v>90000</v>
          </cell>
          <cell r="AL197">
            <v>94900</v>
          </cell>
          <cell r="AM197">
            <v>99000</v>
          </cell>
          <cell r="AN197">
            <v>105000</v>
          </cell>
          <cell r="AO197">
            <v>114000</v>
          </cell>
          <cell r="AP197">
            <v>120000</v>
          </cell>
          <cell r="AQ197">
            <v>124680</v>
          </cell>
          <cell r="AR197">
            <v>132000</v>
          </cell>
          <cell r="AS197">
            <v>138000</v>
          </cell>
          <cell r="AT197">
            <v>145000</v>
          </cell>
          <cell r="AU197">
            <v>156000</v>
          </cell>
          <cell r="AV197">
            <v>165000</v>
          </cell>
          <cell r="AW197">
            <v>172200</v>
          </cell>
          <cell r="AX197">
            <v>181000</v>
          </cell>
          <cell r="AY197">
            <v>189000</v>
          </cell>
          <cell r="AZ197">
            <v>202000</v>
          </cell>
          <cell r="BA197">
            <v>213000</v>
          </cell>
          <cell r="BB197">
            <v>226000</v>
          </cell>
          <cell r="BC197">
            <v>237000</v>
          </cell>
          <cell r="BD197">
            <v>246000</v>
          </cell>
          <cell r="BE197">
            <v>252000</v>
          </cell>
          <cell r="BF197">
            <v>263000</v>
          </cell>
          <cell r="BG197">
            <v>268000</v>
          </cell>
          <cell r="BH197">
            <v>275000</v>
          </cell>
          <cell r="BI197">
            <v>275000</v>
          </cell>
          <cell r="BJ197">
            <v>282000</v>
          </cell>
          <cell r="BK197">
            <v>297000</v>
          </cell>
          <cell r="BL197">
            <v>315000</v>
          </cell>
          <cell r="BM197">
            <v>325000</v>
          </cell>
          <cell r="BN197">
            <v>349000</v>
          </cell>
          <cell r="BO197">
            <v>365000</v>
          </cell>
          <cell r="BP197">
            <v>384000</v>
          </cell>
          <cell r="BQ197">
            <v>398000</v>
          </cell>
          <cell r="BR197">
            <v>417000</v>
          </cell>
          <cell r="BS197">
            <v>426000</v>
          </cell>
          <cell r="BT197">
            <v>439000</v>
          </cell>
          <cell r="BU197">
            <v>458000</v>
          </cell>
          <cell r="BV197">
            <v>469000</v>
          </cell>
          <cell r="BW197">
            <v>503000</v>
          </cell>
          <cell r="BX197">
            <v>533000</v>
          </cell>
          <cell r="BY197">
            <v>547000</v>
          </cell>
          <cell r="BZ197">
            <v>561000</v>
          </cell>
          <cell r="CA197">
            <v>582000</v>
          </cell>
          <cell r="CB197">
            <v>600000</v>
          </cell>
          <cell r="CC197">
            <v>621000</v>
          </cell>
          <cell r="CD197">
            <v>619000</v>
          </cell>
          <cell r="CE197">
            <v>630000</v>
          </cell>
          <cell r="CF197">
            <v>650000</v>
          </cell>
          <cell r="CG197">
            <v>671122</v>
          </cell>
          <cell r="CH197">
            <v>682000</v>
          </cell>
          <cell r="CI197">
            <v>688000</v>
          </cell>
          <cell r="CJ197">
            <v>675000</v>
          </cell>
          <cell r="CK197">
            <v>810000</v>
          </cell>
          <cell r="CL197">
            <v>880000</v>
          </cell>
          <cell r="CM197">
            <v>1160000</v>
          </cell>
          <cell r="CN197">
            <v>1190000</v>
          </cell>
          <cell r="CO197">
            <v>1090000</v>
          </cell>
          <cell r="CP197">
            <v>1260000</v>
          </cell>
          <cell r="CQ197">
            <v>1290000</v>
          </cell>
          <cell r="CR197">
            <v>1430000</v>
          </cell>
          <cell r="CS197">
            <v>1485000</v>
          </cell>
          <cell r="CT197">
            <v>1590000</v>
          </cell>
          <cell r="CU197">
            <v>1475000</v>
          </cell>
          <cell r="CV197">
            <v>1435000</v>
          </cell>
          <cell r="CW197">
            <v>1320000</v>
          </cell>
          <cell r="CX197">
            <v>1350000</v>
          </cell>
          <cell r="CY197">
            <v>1325000</v>
          </cell>
          <cell r="CZ197">
            <v>1305000</v>
          </cell>
          <cell r="DA197">
            <v>1540000</v>
          </cell>
          <cell r="DB197">
            <v>1550000</v>
          </cell>
          <cell r="DC197">
            <v>1670000</v>
          </cell>
          <cell r="DD197">
            <v>1625000</v>
          </cell>
          <cell r="DE197">
            <v>1640000</v>
          </cell>
          <cell r="DF197">
            <v>1661000</v>
          </cell>
          <cell r="DG197">
            <v>1560000</v>
          </cell>
          <cell r="DH197">
            <v>1640000</v>
          </cell>
          <cell r="DI197">
            <v>1650000</v>
          </cell>
          <cell r="DJ197">
            <v>1610000</v>
          </cell>
          <cell r="DK197">
            <v>1745000</v>
          </cell>
          <cell r="DL197">
            <v>1597000</v>
          </cell>
          <cell r="DM197">
            <v>1450000</v>
          </cell>
          <cell r="DN197">
            <v>1410000</v>
          </cell>
          <cell r="DO197">
            <v>1395000</v>
          </cell>
          <cell r="DP197">
            <v>1375000</v>
          </cell>
          <cell r="DQ197">
            <v>1335000</v>
          </cell>
          <cell r="DR197">
            <v>1480000</v>
          </cell>
          <cell r="DS197">
            <v>1455000</v>
          </cell>
          <cell r="DT197">
            <v>1420000</v>
          </cell>
          <cell r="DU197">
            <v>1310000</v>
          </cell>
          <cell r="DV197">
            <v>1315000</v>
          </cell>
          <cell r="DW197">
            <v>1310000</v>
          </cell>
          <cell r="DX197">
            <v>1510000</v>
          </cell>
          <cell r="DY197">
            <v>1500000</v>
          </cell>
          <cell r="DZ197">
            <v>1465000</v>
          </cell>
          <cell r="EA197">
            <v>1450000</v>
          </cell>
          <cell r="EB197">
            <v>1480000</v>
          </cell>
          <cell r="EC197">
            <v>1470000</v>
          </cell>
          <cell r="ED197">
            <v>1460000</v>
          </cell>
          <cell r="EE197">
            <v>1420000</v>
          </cell>
          <cell r="EF197">
            <v>1.365</v>
          </cell>
          <cell r="EG197">
            <v>1.33</v>
          </cell>
          <cell r="EH197">
            <v>1.29</v>
          </cell>
          <cell r="EI197">
            <v>1.3</v>
          </cell>
          <cell r="EJ197">
            <v>1.34</v>
          </cell>
          <cell r="EK197">
            <v>1.34</v>
          </cell>
          <cell r="EL197">
            <v>1.33</v>
          </cell>
          <cell r="EM197">
            <v>1.32</v>
          </cell>
          <cell r="EN197">
            <v>1.34</v>
          </cell>
          <cell r="EO197">
            <v>1.33</v>
          </cell>
          <cell r="EP197">
            <v>1.34</v>
          </cell>
          <cell r="EQ197">
            <v>1.34</v>
          </cell>
          <cell r="ER197">
            <v>1.33</v>
          </cell>
          <cell r="ES197">
            <v>1.31</v>
          </cell>
          <cell r="ET197">
            <v>1.3</v>
          </cell>
          <cell r="EU197">
            <v>1.34</v>
          </cell>
          <cell r="EV197">
            <v>1.32</v>
          </cell>
          <cell r="EW197">
            <v>1.53</v>
          </cell>
          <cell r="EX197">
            <v>1.68</v>
          </cell>
          <cell r="EY197">
            <v>1.52</v>
          </cell>
          <cell r="EZ197">
            <v>1.48</v>
          </cell>
        </row>
        <row r="198">
          <cell r="A198" t="str">
            <v>Turkmenistan</v>
          </cell>
          <cell r="B198" t="str">
            <v>Turkmen Manat</v>
          </cell>
          <cell r="C198" t="str">
            <v>TMM</v>
          </cell>
          <cell r="D198">
            <v>2</v>
          </cell>
          <cell r="E198">
            <v>2</v>
          </cell>
          <cell r="F198">
            <v>2</v>
          </cell>
          <cell r="G198">
            <v>2</v>
          </cell>
          <cell r="H198">
            <v>2</v>
          </cell>
          <cell r="I198">
            <v>2</v>
          </cell>
          <cell r="J198">
            <v>2</v>
          </cell>
          <cell r="K198">
            <v>2</v>
          </cell>
          <cell r="L198">
            <v>2</v>
          </cell>
          <cell r="M198">
            <v>10</v>
          </cell>
          <cell r="N198">
            <v>10</v>
          </cell>
          <cell r="O198">
            <v>230</v>
          </cell>
          <cell r="P198">
            <v>220</v>
          </cell>
          <cell r="Q198">
            <v>220</v>
          </cell>
          <cell r="R198">
            <v>195</v>
          </cell>
          <cell r="S198">
            <v>197</v>
          </cell>
          <cell r="T198">
            <v>197</v>
          </cell>
          <cell r="U198">
            <v>197</v>
          </cell>
          <cell r="V198">
            <v>195</v>
          </cell>
          <cell r="W198">
            <v>195</v>
          </cell>
          <cell r="X198">
            <v>195</v>
          </cell>
          <cell r="Y198">
            <v>500</v>
          </cell>
          <cell r="Z198">
            <v>500</v>
          </cell>
          <cell r="AA198">
            <v>1450</v>
          </cell>
          <cell r="AB198">
            <v>2300</v>
          </cell>
          <cell r="AC198">
            <v>2450</v>
          </cell>
          <cell r="AD198">
            <v>2450</v>
          </cell>
          <cell r="AE198">
            <v>2700</v>
          </cell>
          <cell r="AF198">
            <v>3200</v>
          </cell>
          <cell r="AG198">
            <v>3725</v>
          </cell>
          <cell r="AH198">
            <v>4300</v>
          </cell>
          <cell r="AI198">
            <v>4500</v>
          </cell>
          <cell r="AJ198">
            <v>4500</v>
          </cell>
          <cell r="AK198">
            <v>4600</v>
          </cell>
          <cell r="AL198">
            <v>4600</v>
          </cell>
          <cell r="AM198">
            <v>5000</v>
          </cell>
          <cell r="AN198">
            <v>5000</v>
          </cell>
          <cell r="AO198">
            <v>5000</v>
          </cell>
          <cell r="AP198">
            <v>5300</v>
          </cell>
          <cell r="AQ198">
            <v>5300</v>
          </cell>
          <cell r="AR198">
            <v>5300</v>
          </cell>
          <cell r="AS198">
            <v>5300</v>
          </cell>
          <cell r="AT198">
            <v>5300</v>
          </cell>
          <cell r="AU198">
            <v>5300</v>
          </cell>
          <cell r="AV198">
            <v>5300</v>
          </cell>
          <cell r="AW198">
            <v>5300</v>
          </cell>
          <cell r="AX198">
            <v>5300</v>
          </cell>
          <cell r="AY198">
            <v>5300</v>
          </cell>
          <cell r="AZ198">
            <v>5300</v>
          </cell>
          <cell r="BA198">
            <v>5300</v>
          </cell>
          <cell r="BB198">
            <v>5150</v>
          </cell>
          <cell r="BC198">
            <v>5150</v>
          </cell>
          <cell r="BD198">
            <v>5150</v>
          </cell>
          <cell r="BE198">
            <v>5150</v>
          </cell>
          <cell r="BF198">
            <v>5150</v>
          </cell>
          <cell r="BG198">
            <v>5150</v>
          </cell>
          <cell r="BH198">
            <v>5200</v>
          </cell>
          <cell r="BI198">
            <v>5200</v>
          </cell>
          <cell r="BJ198">
            <v>5200</v>
          </cell>
          <cell r="BK198">
            <v>5200</v>
          </cell>
          <cell r="BL198">
            <v>5200</v>
          </cell>
          <cell r="BM198">
            <v>5200</v>
          </cell>
          <cell r="BN198">
            <v>5200</v>
          </cell>
          <cell r="BO198">
            <v>5200</v>
          </cell>
          <cell r="BP198">
            <v>5200</v>
          </cell>
          <cell r="BQ198">
            <v>5200</v>
          </cell>
          <cell r="BR198">
            <v>5200</v>
          </cell>
          <cell r="BS198">
            <v>5200</v>
          </cell>
          <cell r="BT198">
            <v>5200</v>
          </cell>
          <cell r="BU198">
            <v>5200</v>
          </cell>
          <cell r="BV198">
            <v>5200</v>
          </cell>
          <cell r="BW198">
            <v>5200</v>
          </cell>
          <cell r="BX198">
            <v>5200</v>
          </cell>
          <cell r="BY198">
            <v>5200</v>
          </cell>
          <cell r="BZ198">
            <v>5200</v>
          </cell>
          <cell r="CA198">
            <v>5200</v>
          </cell>
          <cell r="CB198">
            <v>5200</v>
          </cell>
          <cell r="CC198">
            <v>5200</v>
          </cell>
          <cell r="CD198">
            <v>5200</v>
          </cell>
          <cell r="CE198">
            <v>5200</v>
          </cell>
          <cell r="CF198">
            <v>5200</v>
          </cell>
          <cell r="CG198">
            <v>5200</v>
          </cell>
          <cell r="CH198">
            <v>5200</v>
          </cell>
          <cell r="CI198">
            <v>5200</v>
          </cell>
          <cell r="CJ198">
            <v>5200</v>
          </cell>
          <cell r="CK198">
            <v>5200</v>
          </cell>
          <cell r="CL198">
            <v>5200</v>
          </cell>
          <cell r="CM198">
            <v>5200</v>
          </cell>
          <cell r="CN198">
            <v>5200</v>
          </cell>
          <cell r="CO198">
            <v>5200</v>
          </cell>
          <cell r="CP198">
            <v>5200</v>
          </cell>
          <cell r="CQ198">
            <v>5200</v>
          </cell>
          <cell r="CR198">
            <v>5200</v>
          </cell>
          <cell r="CS198">
            <v>5200</v>
          </cell>
          <cell r="CT198">
            <v>5200</v>
          </cell>
          <cell r="CU198">
            <v>5200</v>
          </cell>
          <cell r="CV198">
            <v>5200</v>
          </cell>
          <cell r="CW198">
            <v>5200</v>
          </cell>
          <cell r="CX198">
            <v>5200</v>
          </cell>
          <cell r="CY198">
            <v>5200</v>
          </cell>
          <cell r="CZ198">
            <v>5200</v>
          </cell>
          <cell r="DA198">
            <v>5200</v>
          </cell>
          <cell r="DB198">
            <v>5200</v>
          </cell>
          <cell r="DC198">
            <v>5200</v>
          </cell>
          <cell r="DD198">
            <v>5200</v>
          </cell>
          <cell r="DE198">
            <v>5200</v>
          </cell>
          <cell r="DF198">
            <v>5200</v>
          </cell>
          <cell r="DG198">
            <v>5200</v>
          </cell>
          <cell r="DH198">
            <v>5200</v>
          </cell>
          <cell r="DI198">
            <v>5200</v>
          </cell>
          <cell r="DJ198">
            <v>5200</v>
          </cell>
          <cell r="DK198">
            <v>5200</v>
          </cell>
          <cell r="DL198">
            <v>5200</v>
          </cell>
          <cell r="DM198">
            <v>5200</v>
          </cell>
          <cell r="DN198">
            <v>5200</v>
          </cell>
          <cell r="DO198">
            <v>5200</v>
          </cell>
          <cell r="DP198">
            <v>5200</v>
          </cell>
          <cell r="DQ198">
            <v>5200</v>
          </cell>
          <cell r="DR198">
            <v>5200</v>
          </cell>
          <cell r="DS198">
            <v>5200</v>
          </cell>
          <cell r="DT198">
            <v>5200</v>
          </cell>
          <cell r="DU198">
            <v>5200</v>
          </cell>
          <cell r="DV198">
            <v>5200</v>
          </cell>
          <cell r="DW198">
            <v>5200</v>
          </cell>
          <cell r="DX198">
            <v>5200</v>
          </cell>
          <cell r="DY198">
            <v>5200</v>
          </cell>
          <cell r="DZ198">
            <v>5200</v>
          </cell>
          <cell r="EA198">
            <v>5200</v>
          </cell>
          <cell r="EB198">
            <v>5200</v>
          </cell>
          <cell r="EC198">
            <v>5200</v>
          </cell>
          <cell r="ED198">
            <v>5200</v>
          </cell>
          <cell r="EE198">
            <v>5200</v>
          </cell>
          <cell r="EF198">
            <v>5200</v>
          </cell>
          <cell r="EG198">
            <v>5200</v>
          </cell>
          <cell r="EH198">
            <v>5200</v>
          </cell>
          <cell r="EI198">
            <v>5200</v>
          </cell>
          <cell r="EJ198">
            <v>5200</v>
          </cell>
          <cell r="EK198">
            <v>5200</v>
          </cell>
          <cell r="EL198">
            <v>5200</v>
          </cell>
          <cell r="EM198">
            <v>5200</v>
          </cell>
          <cell r="EN198">
            <v>5200</v>
          </cell>
          <cell r="EO198">
            <v>5200</v>
          </cell>
          <cell r="EP198">
            <v>5200</v>
          </cell>
          <cell r="EQ198">
            <v>5200</v>
          </cell>
          <cell r="ER198">
            <v>5200</v>
          </cell>
          <cell r="ES198">
            <v>5200</v>
          </cell>
          <cell r="ET198">
            <v>5200</v>
          </cell>
          <cell r="EU198">
            <v>5200</v>
          </cell>
          <cell r="EV198">
            <v>5200</v>
          </cell>
          <cell r="EW198">
            <v>5200</v>
          </cell>
          <cell r="EX198">
            <v>5200</v>
          </cell>
          <cell r="EY198">
            <v>5200</v>
          </cell>
          <cell r="EZ198">
            <v>5200</v>
          </cell>
        </row>
        <row r="199">
          <cell r="A199" t="str">
            <v>Turks and Caicos</v>
          </cell>
          <cell r="B199" t="str">
            <v>U.S. Dollar</v>
          </cell>
          <cell r="C199" t="str">
            <v>USD</v>
          </cell>
          <cell r="D199">
            <v>1</v>
          </cell>
          <cell r="E199">
            <v>1</v>
          </cell>
          <cell r="F199">
            <v>1</v>
          </cell>
          <cell r="G199">
            <v>1</v>
          </cell>
          <cell r="H199">
            <v>1</v>
          </cell>
          <cell r="I199">
            <v>1</v>
          </cell>
          <cell r="J199">
            <v>1</v>
          </cell>
          <cell r="K199">
            <v>1</v>
          </cell>
          <cell r="L199">
            <v>1</v>
          </cell>
          <cell r="M199">
            <v>1</v>
          </cell>
          <cell r="N199">
            <v>1</v>
          </cell>
          <cell r="O199">
            <v>1</v>
          </cell>
          <cell r="P199">
            <v>1</v>
          </cell>
          <cell r="Q199">
            <v>1</v>
          </cell>
          <cell r="R199">
            <v>1</v>
          </cell>
          <cell r="S199">
            <v>1</v>
          </cell>
          <cell r="T199">
            <v>1</v>
          </cell>
          <cell r="U199">
            <v>1</v>
          </cell>
          <cell r="V199">
            <v>1</v>
          </cell>
          <cell r="W199">
            <v>1</v>
          </cell>
          <cell r="X199">
            <v>1</v>
          </cell>
          <cell r="Y199">
            <v>1</v>
          </cell>
          <cell r="Z199">
            <v>1</v>
          </cell>
          <cell r="AA199">
            <v>1</v>
          </cell>
          <cell r="AB199">
            <v>1</v>
          </cell>
          <cell r="AC199">
            <v>1</v>
          </cell>
          <cell r="AD199">
            <v>1</v>
          </cell>
          <cell r="AE199">
            <v>1</v>
          </cell>
          <cell r="AF199">
            <v>1</v>
          </cell>
          <cell r="AG199">
            <v>1</v>
          </cell>
          <cell r="AH199">
            <v>1</v>
          </cell>
          <cell r="AI199">
            <v>1</v>
          </cell>
          <cell r="AJ199">
            <v>1</v>
          </cell>
          <cell r="AK199">
            <v>1</v>
          </cell>
          <cell r="AL199">
            <v>1</v>
          </cell>
          <cell r="AM199">
            <v>1</v>
          </cell>
          <cell r="AN199">
            <v>1</v>
          </cell>
          <cell r="AO199">
            <v>1</v>
          </cell>
          <cell r="AP199">
            <v>1</v>
          </cell>
          <cell r="AQ199">
            <v>1</v>
          </cell>
          <cell r="AR199">
            <v>1</v>
          </cell>
          <cell r="AS199">
            <v>1</v>
          </cell>
          <cell r="AT199">
            <v>1</v>
          </cell>
          <cell r="AU199">
            <v>1</v>
          </cell>
          <cell r="AV199">
            <v>1</v>
          </cell>
          <cell r="AW199">
            <v>1</v>
          </cell>
          <cell r="AX199">
            <v>1</v>
          </cell>
          <cell r="AY199">
            <v>1</v>
          </cell>
          <cell r="AZ199">
            <v>1</v>
          </cell>
          <cell r="BA199">
            <v>1</v>
          </cell>
          <cell r="BB199">
            <v>1</v>
          </cell>
          <cell r="BC199">
            <v>1</v>
          </cell>
          <cell r="BD199">
            <v>1</v>
          </cell>
          <cell r="BE199">
            <v>1</v>
          </cell>
          <cell r="BF199">
            <v>1</v>
          </cell>
          <cell r="BG199">
            <v>1</v>
          </cell>
          <cell r="BH199">
            <v>1</v>
          </cell>
          <cell r="BI199">
            <v>1</v>
          </cell>
          <cell r="BJ199">
            <v>1</v>
          </cell>
          <cell r="BK199">
            <v>1</v>
          </cell>
          <cell r="BL199">
            <v>1</v>
          </cell>
          <cell r="BM199">
            <v>1</v>
          </cell>
          <cell r="BN199">
            <v>1</v>
          </cell>
          <cell r="BO199">
            <v>1</v>
          </cell>
          <cell r="BP199">
            <v>1</v>
          </cell>
          <cell r="BQ199">
            <v>1</v>
          </cell>
          <cell r="BR199">
            <v>1</v>
          </cell>
          <cell r="BS199">
            <v>1</v>
          </cell>
          <cell r="BT199">
            <v>1</v>
          </cell>
          <cell r="BU199">
            <v>1</v>
          </cell>
          <cell r="BV199">
            <v>1</v>
          </cell>
          <cell r="BW199">
            <v>1</v>
          </cell>
          <cell r="BX199">
            <v>1</v>
          </cell>
          <cell r="BY199">
            <v>1</v>
          </cell>
          <cell r="BZ199">
            <v>1</v>
          </cell>
          <cell r="CA199">
            <v>1</v>
          </cell>
          <cell r="CB199">
            <v>1</v>
          </cell>
          <cell r="CC199">
            <v>1</v>
          </cell>
          <cell r="CD199">
            <v>1</v>
          </cell>
          <cell r="CE199">
            <v>1</v>
          </cell>
          <cell r="CF199">
            <v>1</v>
          </cell>
          <cell r="CG199">
            <v>1</v>
          </cell>
          <cell r="CH199">
            <v>1</v>
          </cell>
          <cell r="CI199">
            <v>1</v>
          </cell>
          <cell r="CJ199">
            <v>1</v>
          </cell>
          <cell r="CK199">
            <v>1</v>
          </cell>
          <cell r="CL199">
            <v>1</v>
          </cell>
          <cell r="CM199">
            <v>1</v>
          </cell>
          <cell r="CN199">
            <v>1</v>
          </cell>
          <cell r="CO199">
            <v>1</v>
          </cell>
          <cell r="CP199">
            <v>1</v>
          </cell>
          <cell r="CQ199">
            <v>1</v>
          </cell>
          <cell r="CR199">
            <v>1</v>
          </cell>
          <cell r="CS199">
            <v>1</v>
          </cell>
          <cell r="CT199">
            <v>1</v>
          </cell>
          <cell r="CU199">
            <v>1</v>
          </cell>
          <cell r="CV199">
            <v>1</v>
          </cell>
          <cell r="CW199">
            <v>1</v>
          </cell>
          <cell r="CX199">
            <v>1</v>
          </cell>
          <cell r="CY199">
            <v>1</v>
          </cell>
          <cell r="CZ199">
            <v>1</v>
          </cell>
          <cell r="DA199">
            <v>1</v>
          </cell>
          <cell r="DB199">
            <v>1</v>
          </cell>
          <cell r="DC199">
            <v>1</v>
          </cell>
          <cell r="DD199">
            <v>1</v>
          </cell>
          <cell r="DE199">
            <v>1</v>
          </cell>
          <cell r="DF199">
            <v>1</v>
          </cell>
          <cell r="DG199">
            <v>1</v>
          </cell>
          <cell r="DH199">
            <v>1</v>
          </cell>
          <cell r="DI199">
            <v>1</v>
          </cell>
          <cell r="DJ199">
            <v>1</v>
          </cell>
          <cell r="DK199">
            <v>1</v>
          </cell>
          <cell r="DL199">
            <v>1</v>
          </cell>
          <cell r="DM199">
            <v>1</v>
          </cell>
          <cell r="DN199">
            <v>1</v>
          </cell>
          <cell r="DO199">
            <v>1</v>
          </cell>
          <cell r="DP199">
            <v>1</v>
          </cell>
          <cell r="DQ199">
            <v>1</v>
          </cell>
          <cell r="DR199">
            <v>1</v>
          </cell>
          <cell r="DS199">
            <v>1</v>
          </cell>
          <cell r="DT199">
            <v>1</v>
          </cell>
          <cell r="DU199">
            <v>1</v>
          </cell>
          <cell r="DV199">
            <v>1</v>
          </cell>
          <cell r="DW199">
            <v>1</v>
          </cell>
          <cell r="DX199">
            <v>1</v>
          </cell>
          <cell r="DY199">
            <v>1</v>
          </cell>
          <cell r="DZ199">
            <v>1</v>
          </cell>
          <cell r="EA199">
            <v>1</v>
          </cell>
          <cell r="EB199">
            <v>1</v>
          </cell>
          <cell r="EC199">
            <v>1</v>
          </cell>
          <cell r="ED199">
            <v>1</v>
          </cell>
          <cell r="EE199">
            <v>1</v>
          </cell>
          <cell r="EF199">
            <v>1</v>
          </cell>
          <cell r="EG199">
            <v>1</v>
          </cell>
          <cell r="EH199">
            <v>1</v>
          </cell>
          <cell r="EI199">
            <v>1</v>
          </cell>
          <cell r="EJ199">
            <v>1</v>
          </cell>
          <cell r="EK199">
            <v>1</v>
          </cell>
          <cell r="EL199">
            <v>1</v>
          </cell>
          <cell r="EM199">
            <v>1</v>
          </cell>
          <cell r="EN199">
            <v>1</v>
          </cell>
          <cell r="EO199">
            <v>1</v>
          </cell>
          <cell r="EP199">
            <v>1</v>
          </cell>
          <cell r="EQ199">
            <v>1</v>
          </cell>
          <cell r="ER199">
            <v>1</v>
          </cell>
          <cell r="ES199">
            <v>1</v>
          </cell>
          <cell r="ET199">
            <v>1</v>
          </cell>
          <cell r="EU199">
            <v>1</v>
          </cell>
          <cell r="EV199">
            <v>1</v>
          </cell>
          <cell r="EW199">
            <v>1</v>
          </cell>
          <cell r="EX199">
            <v>1</v>
          </cell>
          <cell r="EY199">
            <v>1</v>
          </cell>
          <cell r="EZ199">
            <v>1</v>
          </cell>
        </row>
        <row r="200">
          <cell r="A200" t="str">
            <v>Tuvalu</v>
          </cell>
          <cell r="B200" t="str">
            <v>Australian Dollar</v>
          </cell>
          <cell r="C200" t="str">
            <v>AUD</v>
          </cell>
          <cell r="D200">
            <v>1.48</v>
          </cell>
          <cell r="E200">
            <v>1.41</v>
          </cell>
          <cell r="F200">
            <v>1.39</v>
          </cell>
          <cell r="G200">
            <v>1.41</v>
          </cell>
          <cell r="H200">
            <v>1.41</v>
          </cell>
          <cell r="I200">
            <v>1.36</v>
          </cell>
          <cell r="J200">
            <v>1.38</v>
          </cell>
          <cell r="K200">
            <v>1.36</v>
          </cell>
          <cell r="L200">
            <v>1.34</v>
          </cell>
          <cell r="M200">
            <v>1.34</v>
          </cell>
          <cell r="N200">
            <v>1.34</v>
          </cell>
          <cell r="O200">
            <v>1.31</v>
          </cell>
          <cell r="P200">
            <v>1.29</v>
          </cell>
          <cell r="Q200">
            <v>1.31</v>
          </cell>
          <cell r="R200">
            <v>1.35</v>
          </cell>
          <cell r="S200">
            <v>1.37</v>
          </cell>
          <cell r="T200">
            <v>1.37</v>
          </cell>
          <cell r="U200">
            <v>1.39</v>
          </cell>
          <cell r="V200">
            <v>1.39</v>
          </cell>
          <cell r="W200">
            <v>1.36</v>
          </cell>
          <cell r="X200">
            <v>1.33</v>
          </cell>
          <cell r="Y200">
            <v>1.33</v>
          </cell>
          <cell r="Z200">
            <v>1.33</v>
          </cell>
          <cell r="AA200">
            <v>1.33</v>
          </cell>
          <cell r="AB200">
            <v>1.33</v>
          </cell>
          <cell r="AC200">
            <v>1.35</v>
          </cell>
          <cell r="AD200">
            <v>1.31</v>
          </cell>
          <cell r="AE200">
            <v>1.28</v>
          </cell>
          <cell r="AF200">
            <v>1.28</v>
          </cell>
          <cell r="AG200">
            <v>1.26</v>
          </cell>
          <cell r="AH200">
            <v>1.27</v>
          </cell>
          <cell r="AI200">
            <v>1.27</v>
          </cell>
          <cell r="AJ200">
            <v>1.27</v>
          </cell>
          <cell r="AK200">
            <v>1.27</v>
          </cell>
          <cell r="AL200">
            <v>1.27</v>
          </cell>
          <cell r="AM200">
            <v>1.23</v>
          </cell>
          <cell r="AN200">
            <v>1.26</v>
          </cell>
          <cell r="AO200">
            <v>1.31</v>
          </cell>
          <cell r="AP200">
            <v>1.28</v>
          </cell>
          <cell r="AQ200">
            <v>1.28</v>
          </cell>
          <cell r="AR200">
            <v>1.28</v>
          </cell>
          <cell r="AS200">
            <v>1.31</v>
          </cell>
          <cell r="AT200">
            <v>1.33</v>
          </cell>
          <cell r="AU200">
            <v>1.35</v>
          </cell>
          <cell r="AV200">
            <v>1.35</v>
          </cell>
          <cell r="AW200">
            <v>1.38</v>
          </cell>
          <cell r="AX200">
            <v>1.42</v>
          </cell>
          <cell r="AY200">
            <v>1.47</v>
          </cell>
          <cell r="AZ200">
            <v>1.53</v>
          </cell>
          <cell r="BA200">
            <v>1.49</v>
          </cell>
          <cell r="BB200">
            <v>1.5</v>
          </cell>
          <cell r="BC200">
            <v>1.51</v>
          </cell>
          <cell r="BD200">
            <v>1.54</v>
          </cell>
          <cell r="BE200">
            <v>1.61</v>
          </cell>
          <cell r="BF200">
            <v>1.64</v>
          </cell>
          <cell r="BG200">
            <v>1.627</v>
          </cell>
          <cell r="BH200">
            <v>1.78</v>
          </cell>
          <cell r="BI200">
            <v>1.67</v>
          </cell>
          <cell r="BJ200">
            <v>1.6</v>
          </cell>
          <cell r="BK200">
            <v>1.575</v>
          </cell>
          <cell r="BL200">
            <v>1.6339999999999999</v>
          </cell>
          <cell r="BM200">
            <v>1.5980000000000001</v>
          </cell>
          <cell r="BN200">
            <v>1.5980000000000001</v>
          </cell>
          <cell r="BO200">
            <v>1.5918000000000001</v>
          </cell>
          <cell r="BP200">
            <v>1.5189999999999999</v>
          </cell>
          <cell r="BQ200">
            <v>1.536</v>
          </cell>
          <cell r="BR200">
            <v>1.52</v>
          </cell>
          <cell r="BS200">
            <v>1.54</v>
          </cell>
          <cell r="BT200">
            <v>1.58</v>
          </cell>
          <cell r="BU200">
            <v>1.53</v>
          </cell>
          <cell r="BV200">
            <v>1.55</v>
          </cell>
          <cell r="BW200">
            <v>1.57</v>
          </cell>
          <cell r="BX200">
            <v>1.53</v>
          </cell>
          <cell r="BY200">
            <v>1.54</v>
          </cell>
          <cell r="BZ200">
            <v>1.629</v>
          </cell>
          <cell r="CA200">
            <v>1.64</v>
          </cell>
          <cell r="CB200">
            <v>1.7</v>
          </cell>
          <cell r="CC200">
            <v>1.73</v>
          </cell>
          <cell r="CD200">
            <v>1.65</v>
          </cell>
          <cell r="CE200">
            <v>1.7</v>
          </cell>
          <cell r="CF200">
            <v>1.75</v>
          </cell>
          <cell r="CG200">
            <v>1.82</v>
          </cell>
          <cell r="CH200">
            <v>1.9</v>
          </cell>
          <cell r="CI200">
            <v>1.907</v>
          </cell>
          <cell r="CJ200">
            <v>1.8</v>
          </cell>
          <cell r="CK200">
            <v>1.83</v>
          </cell>
          <cell r="CL200">
            <v>1.9</v>
          </cell>
          <cell r="CM200">
            <v>2.0299999999999998</v>
          </cell>
          <cell r="CN200">
            <v>1.9630000000000001</v>
          </cell>
          <cell r="CO200">
            <v>1.9470000000000001</v>
          </cell>
          <cell r="CP200">
            <v>1.9590000000000001</v>
          </cell>
          <cell r="CQ200">
            <v>1.98</v>
          </cell>
          <cell r="CR200">
            <v>1.89</v>
          </cell>
          <cell r="CS200">
            <v>2.0499999999999998</v>
          </cell>
          <cell r="CT200">
            <v>1.97</v>
          </cell>
          <cell r="CU200">
            <v>1.93</v>
          </cell>
          <cell r="CV200">
            <v>1.96</v>
          </cell>
          <cell r="CW200">
            <v>1.96</v>
          </cell>
          <cell r="CX200">
            <v>1.95</v>
          </cell>
          <cell r="CY200">
            <v>1.9</v>
          </cell>
          <cell r="CZ200">
            <v>1.85</v>
          </cell>
          <cell r="DA200">
            <v>1.7689999999999999</v>
          </cell>
          <cell r="DB200">
            <v>1.77</v>
          </cell>
          <cell r="DC200">
            <v>1.83</v>
          </cell>
          <cell r="DD200">
            <v>1.81</v>
          </cell>
          <cell r="DE200">
            <v>1.83</v>
          </cell>
          <cell r="DF200">
            <v>1.81</v>
          </cell>
          <cell r="DG200">
            <v>1.8</v>
          </cell>
          <cell r="DH200">
            <v>1.78</v>
          </cell>
          <cell r="DI200">
            <v>1.7</v>
          </cell>
          <cell r="DJ200">
            <v>1.65</v>
          </cell>
          <cell r="DK200">
            <v>1.66</v>
          </cell>
          <cell r="DL200">
            <v>1.62</v>
          </cell>
          <cell r="DM200">
            <v>1.55</v>
          </cell>
          <cell r="DN200">
            <v>1.5</v>
          </cell>
          <cell r="DO200">
            <v>1.52</v>
          </cell>
          <cell r="DP200">
            <v>1.56</v>
          </cell>
          <cell r="DQ200">
            <v>1.49</v>
          </cell>
          <cell r="DR200">
            <v>1.41</v>
          </cell>
          <cell r="DS200">
            <v>1.39</v>
          </cell>
          <cell r="DT200">
            <v>1.34</v>
          </cell>
          <cell r="DU200">
            <v>1.32</v>
          </cell>
          <cell r="DV200">
            <v>1.3</v>
          </cell>
          <cell r="DW200">
            <v>1.3260000000000001</v>
          </cell>
          <cell r="DX200">
            <v>1.3959999999999999</v>
          </cell>
          <cell r="DY200">
            <v>1.4</v>
          </cell>
          <cell r="DZ200">
            <v>1.43</v>
          </cell>
          <cell r="EA200">
            <v>1.44</v>
          </cell>
          <cell r="EB200">
            <v>1.4279999999999999</v>
          </cell>
          <cell r="EC200">
            <v>1.393</v>
          </cell>
          <cell r="ED200">
            <v>1.3440000000000001</v>
          </cell>
          <cell r="EE200">
            <v>1.2729999999999999</v>
          </cell>
          <cell r="EF200">
            <v>1.2909999999999999</v>
          </cell>
          <cell r="EG200">
            <v>1.2889999999999999</v>
          </cell>
          <cell r="EH200">
            <v>1.276</v>
          </cell>
          <cell r="EI200">
            <v>1.29</v>
          </cell>
          <cell r="EJ200">
            <v>1.28</v>
          </cell>
          <cell r="EK200">
            <v>1.31</v>
          </cell>
          <cell r="EL200">
            <v>1.31</v>
          </cell>
          <cell r="EM200">
            <v>1.32</v>
          </cell>
          <cell r="EN200">
            <v>1.3380000000000001</v>
          </cell>
          <cell r="EO200">
            <v>1.3160000000000001</v>
          </cell>
          <cell r="EP200">
            <v>1.329</v>
          </cell>
          <cell r="EQ200">
            <v>1.35</v>
          </cell>
          <cell r="ER200">
            <v>1.37</v>
          </cell>
          <cell r="ES200">
            <v>1.33</v>
          </cell>
          <cell r="ET200">
            <v>1.355</v>
          </cell>
          <cell r="EU200">
            <v>1.4</v>
          </cell>
          <cell r="EV200">
            <v>1.29</v>
          </cell>
          <cell r="EW200">
            <v>1.31</v>
          </cell>
          <cell r="EX200">
            <v>1.37</v>
          </cell>
          <cell r="EY200">
            <v>1.31</v>
          </cell>
          <cell r="EZ200">
            <v>1.31</v>
          </cell>
        </row>
        <row r="201">
          <cell r="A201" t="str">
            <v>Uganda</v>
          </cell>
          <cell r="B201" t="str">
            <v>Ugandan Shilling</v>
          </cell>
          <cell r="C201" t="str">
            <v>UGX</v>
          </cell>
          <cell r="D201">
            <v>1170</v>
          </cell>
          <cell r="E201">
            <v>1110</v>
          </cell>
          <cell r="F201">
            <v>1050</v>
          </cell>
          <cell r="G201">
            <v>1050</v>
          </cell>
          <cell r="H201">
            <v>1010</v>
          </cell>
          <cell r="I201">
            <v>940</v>
          </cell>
          <cell r="J201">
            <v>940</v>
          </cell>
          <cell r="K201">
            <v>940</v>
          </cell>
          <cell r="L201">
            <v>940</v>
          </cell>
          <cell r="M201">
            <v>910</v>
          </cell>
          <cell r="N201">
            <v>910</v>
          </cell>
          <cell r="O201">
            <v>910</v>
          </cell>
          <cell r="P201">
            <v>910</v>
          </cell>
          <cell r="Q201">
            <v>910</v>
          </cell>
          <cell r="R201">
            <v>910</v>
          </cell>
          <cell r="S201">
            <v>920</v>
          </cell>
          <cell r="T201">
            <v>920</v>
          </cell>
          <cell r="U201">
            <v>960</v>
          </cell>
          <cell r="V201">
            <v>950</v>
          </cell>
          <cell r="W201">
            <v>950</v>
          </cell>
          <cell r="X201">
            <v>950</v>
          </cell>
          <cell r="Y201">
            <v>965</v>
          </cell>
          <cell r="Z201">
            <v>1040</v>
          </cell>
          <cell r="AA201">
            <v>1040</v>
          </cell>
          <cell r="AB201">
            <v>1000</v>
          </cell>
          <cell r="AC201">
            <v>1000</v>
          </cell>
          <cell r="AD201">
            <v>1000</v>
          </cell>
          <cell r="AE201">
            <v>1010</v>
          </cell>
          <cell r="AF201">
            <v>1010</v>
          </cell>
          <cell r="AG201">
            <v>1010</v>
          </cell>
          <cell r="AH201">
            <v>1040</v>
          </cell>
          <cell r="AI201">
            <v>1040</v>
          </cell>
          <cell r="AJ201">
            <v>1040</v>
          </cell>
          <cell r="AK201">
            <v>1060</v>
          </cell>
          <cell r="AL201">
            <v>1060</v>
          </cell>
          <cell r="AM201">
            <v>1060</v>
          </cell>
          <cell r="AN201">
            <v>1060</v>
          </cell>
          <cell r="AO201">
            <v>1060</v>
          </cell>
          <cell r="AP201">
            <v>1020</v>
          </cell>
          <cell r="AQ201">
            <v>1020</v>
          </cell>
          <cell r="AR201">
            <v>1020</v>
          </cell>
          <cell r="AS201">
            <v>1020</v>
          </cell>
          <cell r="AT201">
            <v>1050</v>
          </cell>
          <cell r="AU201">
            <v>1050</v>
          </cell>
          <cell r="AV201">
            <v>1095</v>
          </cell>
          <cell r="AW201">
            <v>1095</v>
          </cell>
          <cell r="AX201">
            <v>1095</v>
          </cell>
          <cell r="AY201">
            <v>1130</v>
          </cell>
          <cell r="AZ201">
            <v>1130</v>
          </cell>
          <cell r="BA201">
            <v>1135</v>
          </cell>
          <cell r="BB201">
            <v>1140</v>
          </cell>
          <cell r="BC201">
            <v>1140</v>
          </cell>
          <cell r="BD201">
            <v>1150</v>
          </cell>
          <cell r="BE201">
            <v>1210</v>
          </cell>
          <cell r="BF201">
            <v>1210</v>
          </cell>
          <cell r="BG201">
            <v>1215</v>
          </cell>
          <cell r="BH201">
            <v>1225</v>
          </cell>
          <cell r="BI201">
            <v>1270</v>
          </cell>
          <cell r="BJ201">
            <v>1270</v>
          </cell>
          <cell r="BK201">
            <v>1350</v>
          </cell>
          <cell r="BL201">
            <v>1350</v>
          </cell>
          <cell r="BM201">
            <v>1357</v>
          </cell>
          <cell r="BN201">
            <v>1360</v>
          </cell>
          <cell r="BO201">
            <v>1365</v>
          </cell>
          <cell r="BP201">
            <v>1440</v>
          </cell>
          <cell r="BQ201">
            <v>1430</v>
          </cell>
          <cell r="BR201">
            <v>1425</v>
          </cell>
          <cell r="BS201">
            <v>1435</v>
          </cell>
          <cell r="BT201">
            <v>1445</v>
          </cell>
          <cell r="BU201">
            <v>1485</v>
          </cell>
          <cell r="BV201">
            <v>1485</v>
          </cell>
          <cell r="BW201">
            <v>1485</v>
          </cell>
          <cell r="BX201">
            <v>1485</v>
          </cell>
          <cell r="BY201">
            <v>1520</v>
          </cell>
          <cell r="BZ201">
            <v>1495</v>
          </cell>
          <cell r="CA201">
            <v>1495</v>
          </cell>
          <cell r="CB201">
            <v>1510</v>
          </cell>
          <cell r="CC201">
            <v>1610</v>
          </cell>
          <cell r="CD201">
            <v>1540</v>
          </cell>
          <cell r="CE201">
            <v>1590</v>
          </cell>
          <cell r="CF201">
            <v>1660</v>
          </cell>
          <cell r="CG201">
            <v>1785</v>
          </cell>
          <cell r="CH201">
            <v>1820</v>
          </cell>
          <cell r="CI201">
            <v>1830</v>
          </cell>
          <cell r="CJ201">
            <v>1750</v>
          </cell>
          <cell r="CK201">
            <v>1820</v>
          </cell>
          <cell r="CL201">
            <v>1695</v>
          </cell>
          <cell r="CM201">
            <v>1685</v>
          </cell>
          <cell r="CN201">
            <v>1760</v>
          </cell>
          <cell r="CO201">
            <v>1745</v>
          </cell>
          <cell r="CP201">
            <v>1745</v>
          </cell>
          <cell r="CQ201">
            <v>1705</v>
          </cell>
          <cell r="CR201">
            <v>1720</v>
          </cell>
          <cell r="CS201">
            <v>1725</v>
          </cell>
          <cell r="CT201">
            <v>1710</v>
          </cell>
          <cell r="CU201">
            <v>1710</v>
          </cell>
          <cell r="CV201">
            <v>1690</v>
          </cell>
          <cell r="CW201">
            <v>1725</v>
          </cell>
          <cell r="CX201">
            <v>1730</v>
          </cell>
          <cell r="CY201">
            <v>1755</v>
          </cell>
          <cell r="CZ201">
            <v>1770</v>
          </cell>
          <cell r="DA201">
            <v>1770</v>
          </cell>
          <cell r="DB201">
            <v>1780</v>
          </cell>
          <cell r="DC201">
            <v>1780</v>
          </cell>
          <cell r="DD201">
            <v>1780</v>
          </cell>
          <cell r="DE201">
            <v>1795</v>
          </cell>
          <cell r="DF201">
            <v>1834</v>
          </cell>
          <cell r="DG201">
            <v>1832</v>
          </cell>
          <cell r="DH201">
            <v>1825</v>
          </cell>
          <cell r="DI201">
            <v>1845</v>
          </cell>
          <cell r="DJ201">
            <v>1865</v>
          </cell>
          <cell r="DK201">
            <v>1865</v>
          </cell>
          <cell r="DL201">
            <v>1945</v>
          </cell>
          <cell r="DM201">
            <v>1970</v>
          </cell>
          <cell r="DN201">
            <v>1965</v>
          </cell>
          <cell r="DO201">
            <v>1970</v>
          </cell>
          <cell r="DP201">
            <v>1980</v>
          </cell>
          <cell r="DQ201">
            <v>1975</v>
          </cell>
          <cell r="DR201">
            <v>1975</v>
          </cell>
          <cell r="DS201">
            <v>1955</v>
          </cell>
          <cell r="DT201">
            <v>1920</v>
          </cell>
          <cell r="DU201">
            <v>1905</v>
          </cell>
          <cell r="DV201">
            <v>1855</v>
          </cell>
          <cell r="DW201">
            <v>1905</v>
          </cell>
          <cell r="DX201">
            <v>1895</v>
          </cell>
          <cell r="DY201">
            <v>1815</v>
          </cell>
          <cell r="DZ201">
            <v>1790</v>
          </cell>
          <cell r="EA201">
            <v>1715</v>
          </cell>
          <cell r="EB201">
            <v>1685</v>
          </cell>
          <cell r="EC201">
            <v>1700</v>
          </cell>
          <cell r="ED201">
            <v>1710</v>
          </cell>
          <cell r="EE201">
            <v>1710</v>
          </cell>
          <cell r="EF201">
            <v>1700</v>
          </cell>
          <cell r="EG201">
            <v>1705</v>
          </cell>
          <cell r="EH201">
            <v>1680</v>
          </cell>
          <cell r="EI201">
            <v>1690</v>
          </cell>
          <cell r="EJ201">
            <v>1775</v>
          </cell>
          <cell r="EK201">
            <v>1750</v>
          </cell>
          <cell r="EL201">
            <v>1753</v>
          </cell>
          <cell r="EM201">
            <v>1730</v>
          </cell>
          <cell r="EN201">
            <v>1830</v>
          </cell>
          <cell r="EO201">
            <v>1856</v>
          </cell>
          <cell r="EP201">
            <v>1825</v>
          </cell>
          <cell r="EQ201">
            <v>1810</v>
          </cell>
          <cell r="ER201">
            <v>1810</v>
          </cell>
          <cell r="ES201">
            <v>1800</v>
          </cell>
          <cell r="ET201">
            <v>1820</v>
          </cell>
          <cell r="EU201">
            <v>1813</v>
          </cell>
          <cell r="EV201">
            <v>1825</v>
          </cell>
          <cell r="EW201">
            <v>1838</v>
          </cell>
          <cell r="EX201">
            <v>1875</v>
          </cell>
          <cell r="EY201">
            <v>1854</v>
          </cell>
          <cell r="EZ201">
            <v>1825</v>
          </cell>
        </row>
        <row r="202">
          <cell r="A202" t="str">
            <v>Ukraine</v>
          </cell>
          <cell r="B202" t="str">
            <v>Hryvnia</v>
          </cell>
          <cell r="C202" t="str">
            <v>UAH</v>
          </cell>
          <cell r="D202">
            <v>25000</v>
          </cell>
          <cell r="E202">
            <v>35000</v>
          </cell>
          <cell r="F202">
            <v>35000</v>
          </cell>
          <cell r="G202">
            <v>36500</v>
          </cell>
          <cell r="H202">
            <v>42000</v>
          </cell>
          <cell r="I202">
            <v>45800</v>
          </cell>
          <cell r="J202">
            <v>45000</v>
          </cell>
          <cell r="K202">
            <v>43000</v>
          </cell>
          <cell r="L202">
            <v>45000</v>
          </cell>
          <cell r="M202">
            <v>65500</v>
          </cell>
          <cell r="N202">
            <v>90000</v>
          </cell>
          <cell r="O202">
            <v>135000</v>
          </cell>
          <cell r="P202">
            <v>128000</v>
          </cell>
          <cell r="Q202">
            <v>144000</v>
          </cell>
          <cell r="R202">
            <v>144000</v>
          </cell>
          <cell r="S202">
            <v>148000</v>
          </cell>
          <cell r="T202">
            <v>148000</v>
          </cell>
          <cell r="U202">
            <v>153000</v>
          </cell>
          <cell r="V202">
            <v>146000</v>
          </cell>
          <cell r="W202">
            <v>146000</v>
          </cell>
          <cell r="X202">
            <v>163000</v>
          </cell>
          <cell r="Y202">
            <v>173000</v>
          </cell>
          <cell r="Z202">
            <v>173000</v>
          </cell>
          <cell r="AA202">
            <v>173000</v>
          </cell>
          <cell r="AB202">
            <v>179000</v>
          </cell>
          <cell r="AC202">
            <v>179000</v>
          </cell>
          <cell r="AD202">
            <v>186000</v>
          </cell>
          <cell r="AE202">
            <v>189000</v>
          </cell>
          <cell r="AF202">
            <v>189000</v>
          </cell>
          <cell r="AG202">
            <v>189000</v>
          </cell>
          <cell r="AH202">
            <v>189000</v>
          </cell>
          <cell r="AI202">
            <v>189000</v>
          </cell>
          <cell r="AJ202">
            <v>180000</v>
          </cell>
          <cell r="AK202">
            <v>1.7</v>
          </cell>
          <cell r="AL202">
            <v>1.7</v>
          </cell>
          <cell r="AM202">
            <v>1.83</v>
          </cell>
          <cell r="AN202">
            <v>1.83</v>
          </cell>
          <cell r="AO202">
            <v>1.83</v>
          </cell>
          <cell r="AP202">
            <v>1.83</v>
          </cell>
          <cell r="AQ202">
            <v>1.8</v>
          </cell>
          <cell r="AR202">
            <v>1.8</v>
          </cell>
          <cell r="AS202">
            <v>1.8</v>
          </cell>
          <cell r="AT202">
            <v>1.82</v>
          </cell>
          <cell r="AU202">
            <v>1.82</v>
          </cell>
          <cell r="AV202">
            <v>1.82</v>
          </cell>
          <cell r="AW202">
            <v>1.84</v>
          </cell>
          <cell r="AX202">
            <v>1.84</v>
          </cell>
          <cell r="AY202">
            <v>1.84</v>
          </cell>
          <cell r="AZ202">
            <v>1.88</v>
          </cell>
          <cell r="BA202">
            <v>1.88</v>
          </cell>
          <cell r="BB202">
            <v>1.95</v>
          </cell>
          <cell r="BC202">
            <v>2</v>
          </cell>
          <cell r="BD202">
            <v>2.0099999999999998</v>
          </cell>
          <cell r="BE202">
            <v>2.0099999999999998</v>
          </cell>
          <cell r="BF202">
            <v>2.0590000000000002</v>
          </cell>
          <cell r="BG202">
            <v>2.12</v>
          </cell>
          <cell r="BH202">
            <v>2.5499999999999998</v>
          </cell>
          <cell r="BI202">
            <v>4</v>
          </cell>
          <cell r="BJ202">
            <v>3.43</v>
          </cell>
          <cell r="BK202">
            <v>3.43</v>
          </cell>
          <cell r="BL202">
            <v>3.43</v>
          </cell>
          <cell r="BM202">
            <v>3.81</v>
          </cell>
          <cell r="BN202">
            <v>3.7</v>
          </cell>
          <cell r="BO202">
            <v>3.9094000000000002</v>
          </cell>
          <cell r="BP202">
            <v>3.93</v>
          </cell>
          <cell r="BQ202">
            <v>3.923</v>
          </cell>
          <cell r="BR202">
            <v>3.9510000000000001</v>
          </cell>
          <cell r="BS202">
            <v>4.7</v>
          </cell>
          <cell r="BT202">
            <v>4.4000000000000004</v>
          </cell>
          <cell r="BU202">
            <v>4.4400000000000004</v>
          </cell>
          <cell r="BV202">
            <v>4.5</v>
          </cell>
          <cell r="BW202">
            <v>4.7</v>
          </cell>
          <cell r="BX202">
            <v>5.3</v>
          </cell>
          <cell r="BY202">
            <v>5.5</v>
          </cell>
          <cell r="BZ202">
            <v>5.6</v>
          </cell>
          <cell r="CA202">
            <v>5.45</v>
          </cell>
          <cell r="CB202">
            <v>5.42</v>
          </cell>
          <cell r="CC202">
            <v>5.41</v>
          </cell>
          <cell r="CD202">
            <v>5.44</v>
          </cell>
          <cell r="CE202">
            <v>5.44</v>
          </cell>
          <cell r="CF202">
            <v>5.44</v>
          </cell>
          <cell r="CG202">
            <v>5.44</v>
          </cell>
          <cell r="CH202">
            <v>5.44</v>
          </cell>
          <cell r="CI202">
            <v>5.44</v>
          </cell>
          <cell r="CJ202">
            <v>5.44</v>
          </cell>
          <cell r="CK202">
            <v>5.43</v>
          </cell>
          <cell r="CL202">
            <v>5.43</v>
          </cell>
          <cell r="CM202">
            <v>5.42</v>
          </cell>
          <cell r="CN202">
            <v>5.42</v>
          </cell>
          <cell r="CO202">
            <v>5.41</v>
          </cell>
          <cell r="CP202">
            <v>5.4</v>
          </cell>
          <cell r="CQ202">
            <v>5.37</v>
          </cell>
          <cell r="CR202">
            <v>5.34</v>
          </cell>
          <cell r="CS202">
            <v>5.34</v>
          </cell>
          <cell r="CT202">
            <v>5.28</v>
          </cell>
          <cell r="CU202">
            <v>5.25</v>
          </cell>
          <cell r="CV202">
            <v>5.28</v>
          </cell>
          <cell r="CW202">
            <v>5.33</v>
          </cell>
          <cell r="CX202">
            <v>5.32</v>
          </cell>
          <cell r="CY202">
            <v>5.32</v>
          </cell>
          <cell r="CZ202">
            <v>5.32</v>
          </cell>
          <cell r="DA202">
            <v>5.32</v>
          </cell>
          <cell r="DB202">
            <v>5.33</v>
          </cell>
          <cell r="DC202">
            <v>5.33</v>
          </cell>
          <cell r="DD202">
            <v>5.33</v>
          </cell>
          <cell r="DE202">
            <v>5.33</v>
          </cell>
          <cell r="DF202">
            <v>5.33</v>
          </cell>
          <cell r="DG202">
            <v>5.33</v>
          </cell>
          <cell r="DH202">
            <v>5.33</v>
          </cell>
          <cell r="DI202">
            <v>5.33</v>
          </cell>
          <cell r="DJ202">
            <v>5.33</v>
          </cell>
          <cell r="DK202">
            <v>5.33</v>
          </cell>
          <cell r="DL202">
            <v>5.33</v>
          </cell>
          <cell r="DM202">
            <v>5.33</v>
          </cell>
          <cell r="DN202">
            <v>5.33</v>
          </cell>
          <cell r="DO202">
            <v>5.33</v>
          </cell>
          <cell r="DP202">
            <v>5.33</v>
          </cell>
          <cell r="DQ202">
            <v>5.3209999999999997</v>
          </cell>
          <cell r="DR202">
            <v>5.33</v>
          </cell>
          <cell r="DS202">
            <v>5.33</v>
          </cell>
          <cell r="DT202">
            <v>5.33</v>
          </cell>
          <cell r="DU202">
            <v>5.33</v>
          </cell>
          <cell r="DV202">
            <v>5.33</v>
          </cell>
          <cell r="DW202">
            <v>5.33</v>
          </cell>
          <cell r="DX202">
            <v>5.33</v>
          </cell>
          <cell r="DY202">
            <v>5.33</v>
          </cell>
          <cell r="DZ202">
            <v>5.33</v>
          </cell>
          <cell r="EA202">
            <v>5.33</v>
          </cell>
          <cell r="EB202">
            <v>5.33</v>
          </cell>
          <cell r="EC202">
            <v>5.33</v>
          </cell>
          <cell r="ED202">
            <v>5.33</v>
          </cell>
          <cell r="EE202">
            <v>5.33</v>
          </cell>
          <cell r="EF202">
            <v>5.33</v>
          </cell>
          <cell r="EG202">
            <v>5.3</v>
          </cell>
          <cell r="EH202">
            <v>5.3</v>
          </cell>
          <cell r="EI202">
            <v>5.27</v>
          </cell>
          <cell r="EJ202">
            <v>5.27</v>
          </cell>
          <cell r="EK202">
            <v>5.0199999999999996</v>
          </cell>
          <cell r="EL202">
            <v>5.01</v>
          </cell>
          <cell r="EM202">
            <v>5.01</v>
          </cell>
          <cell r="EN202">
            <v>4.97</v>
          </cell>
          <cell r="EO202">
            <v>4.99</v>
          </cell>
          <cell r="EP202">
            <v>5.0199999999999996</v>
          </cell>
          <cell r="EQ202">
            <v>4.99</v>
          </cell>
          <cell r="ER202">
            <v>5.0199999999999996</v>
          </cell>
          <cell r="ES202">
            <v>5.0599999999999996</v>
          </cell>
          <cell r="ET202">
            <v>5.04</v>
          </cell>
          <cell r="EU202">
            <v>5.04</v>
          </cell>
          <cell r="EV202">
            <v>5.04</v>
          </cell>
          <cell r="EW202">
            <v>5.01</v>
          </cell>
          <cell r="EX202">
            <v>5.0199999999999996</v>
          </cell>
          <cell r="EY202">
            <v>5.0199999999999996</v>
          </cell>
          <cell r="EZ202">
            <v>5</v>
          </cell>
        </row>
        <row r="203">
          <cell r="A203" t="str">
            <v>United Arab Emirates</v>
          </cell>
          <cell r="B203" t="str">
            <v>UAE Dirham</v>
          </cell>
          <cell r="C203" t="str">
            <v>AED</v>
          </cell>
          <cell r="D203">
            <v>3.66</v>
          </cell>
          <cell r="E203">
            <v>3.66</v>
          </cell>
          <cell r="F203">
            <v>3.66</v>
          </cell>
          <cell r="G203">
            <v>3.66</v>
          </cell>
          <cell r="H203">
            <v>3.66</v>
          </cell>
          <cell r="I203">
            <v>3.66</v>
          </cell>
          <cell r="J203">
            <v>3.66</v>
          </cell>
          <cell r="K203">
            <v>3.66</v>
          </cell>
          <cell r="L203">
            <v>3.66</v>
          </cell>
          <cell r="M203">
            <v>3.66</v>
          </cell>
          <cell r="N203">
            <v>3.66</v>
          </cell>
          <cell r="O203">
            <v>3.66</v>
          </cell>
          <cell r="P203">
            <v>3.66</v>
          </cell>
          <cell r="Q203">
            <v>3.66</v>
          </cell>
          <cell r="R203">
            <v>3.66</v>
          </cell>
          <cell r="S203">
            <v>3.66</v>
          </cell>
          <cell r="T203">
            <v>3.66</v>
          </cell>
          <cell r="U203">
            <v>3.66</v>
          </cell>
          <cell r="V203">
            <v>3.66</v>
          </cell>
          <cell r="W203">
            <v>3.66</v>
          </cell>
          <cell r="X203">
            <v>3.66</v>
          </cell>
          <cell r="Y203">
            <v>3.66</v>
          </cell>
          <cell r="Z203">
            <v>3.66</v>
          </cell>
          <cell r="AA203">
            <v>3.66</v>
          </cell>
          <cell r="AB203">
            <v>3.66</v>
          </cell>
          <cell r="AC203">
            <v>3.66</v>
          </cell>
          <cell r="AD203">
            <v>3.66</v>
          </cell>
          <cell r="AE203">
            <v>3.66</v>
          </cell>
          <cell r="AF203">
            <v>3.66</v>
          </cell>
          <cell r="AG203">
            <v>3.66</v>
          </cell>
          <cell r="AH203">
            <v>3.66</v>
          </cell>
          <cell r="AI203">
            <v>3.66</v>
          </cell>
          <cell r="AJ203">
            <v>3.66</v>
          </cell>
          <cell r="AK203">
            <v>3.66</v>
          </cell>
          <cell r="AL203">
            <v>3.66</v>
          </cell>
          <cell r="AM203">
            <v>3.66</v>
          </cell>
          <cell r="AN203">
            <v>3.66</v>
          </cell>
          <cell r="AO203">
            <v>3.66</v>
          </cell>
          <cell r="AP203">
            <v>3.66</v>
          </cell>
          <cell r="AQ203">
            <v>3.66</v>
          </cell>
          <cell r="AR203">
            <v>3.66</v>
          </cell>
          <cell r="AS203">
            <v>3.66</v>
          </cell>
          <cell r="AT203">
            <v>3.66</v>
          </cell>
          <cell r="AU203">
            <v>3.66</v>
          </cell>
          <cell r="AV203">
            <v>3.66</v>
          </cell>
          <cell r="AW203">
            <v>3.66</v>
          </cell>
          <cell r="AX203">
            <v>3.66</v>
          </cell>
          <cell r="AY203">
            <v>3.66</v>
          </cell>
          <cell r="AZ203">
            <v>3.66</v>
          </cell>
          <cell r="BA203">
            <v>3.66</v>
          </cell>
          <cell r="BB203">
            <v>3.66</v>
          </cell>
          <cell r="BC203">
            <v>3.66</v>
          </cell>
          <cell r="BD203">
            <v>3.6579999999999999</v>
          </cell>
          <cell r="BE203">
            <v>3.6579999999999999</v>
          </cell>
          <cell r="BF203">
            <v>3.6579999999999999</v>
          </cell>
          <cell r="BG203">
            <v>3.6579999999999999</v>
          </cell>
          <cell r="BH203">
            <v>3.6579999999999999</v>
          </cell>
          <cell r="BI203">
            <v>3.6579999999999999</v>
          </cell>
          <cell r="BJ203">
            <v>3.6579999999999999</v>
          </cell>
          <cell r="BK203">
            <v>3.6579999999999999</v>
          </cell>
          <cell r="BL203">
            <v>3.6579999999999999</v>
          </cell>
          <cell r="BM203">
            <v>3.6579999999999999</v>
          </cell>
          <cell r="BN203">
            <v>3.6579999999999999</v>
          </cell>
          <cell r="BO203">
            <v>3.6579999999999999</v>
          </cell>
          <cell r="BP203">
            <v>3.6579999999999999</v>
          </cell>
          <cell r="BQ203">
            <v>3.6579999999999999</v>
          </cell>
          <cell r="BR203">
            <v>3.6579999999999999</v>
          </cell>
          <cell r="BS203">
            <v>3.6579999999999999</v>
          </cell>
          <cell r="BT203">
            <v>3.6579999999999999</v>
          </cell>
          <cell r="BU203">
            <v>3.6579999999999999</v>
          </cell>
          <cell r="BV203">
            <v>3.6579999999999999</v>
          </cell>
          <cell r="BW203">
            <v>3.6579999999999999</v>
          </cell>
          <cell r="BX203">
            <v>3.6579999999999999</v>
          </cell>
          <cell r="BY203">
            <v>3.6579999999999999</v>
          </cell>
          <cell r="BZ203">
            <v>3.6579999999999999</v>
          </cell>
          <cell r="CA203">
            <v>3.6579999999999999</v>
          </cell>
          <cell r="CB203">
            <v>3.6579999999999999</v>
          </cell>
          <cell r="CC203">
            <v>3.6579999999999999</v>
          </cell>
          <cell r="CD203">
            <v>3.6579999999999999</v>
          </cell>
          <cell r="CE203">
            <v>3.6579999999999999</v>
          </cell>
          <cell r="CF203">
            <v>3.6579999999999999</v>
          </cell>
          <cell r="CG203">
            <v>3.6579999999999999</v>
          </cell>
          <cell r="CH203">
            <v>3.6579999999999999</v>
          </cell>
          <cell r="CI203">
            <v>3.6579999999999999</v>
          </cell>
          <cell r="CJ203">
            <v>3.6579999999999999</v>
          </cell>
          <cell r="CK203">
            <v>3.6579999999999999</v>
          </cell>
          <cell r="CL203">
            <v>3.6579999999999999</v>
          </cell>
          <cell r="CM203">
            <v>3.6579999999999999</v>
          </cell>
          <cell r="CN203">
            <v>3.6579999999999999</v>
          </cell>
          <cell r="CO203">
            <v>3.6579999999999999</v>
          </cell>
          <cell r="CP203">
            <v>3.6579999999999999</v>
          </cell>
          <cell r="CQ203">
            <v>3.6579999999999999</v>
          </cell>
          <cell r="CR203">
            <v>3.6579999999999999</v>
          </cell>
          <cell r="CS203">
            <v>3.6579999999999999</v>
          </cell>
          <cell r="CT203">
            <v>3.6579999999999999</v>
          </cell>
          <cell r="CU203">
            <v>3.6579999999999999</v>
          </cell>
          <cell r="CV203">
            <v>3.6579999999999999</v>
          </cell>
          <cell r="CW203">
            <v>3.6579999999999999</v>
          </cell>
          <cell r="CX203">
            <v>3.6579999999999999</v>
          </cell>
          <cell r="CY203">
            <v>3.6579999999999999</v>
          </cell>
          <cell r="CZ203">
            <v>3.6579999999999999</v>
          </cell>
          <cell r="DA203">
            <v>3.6579999999999999</v>
          </cell>
          <cell r="DB203">
            <v>3.6579999999999999</v>
          </cell>
          <cell r="DC203">
            <v>3.6579999999999999</v>
          </cell>
          <cell r="DD203">
            <v>3.6579999999999999</v>
          </cell>
          <cell r="DE203">
            <v>3.6579999999999999</v>
          </cell>
          <cell r="DF203">
            <v>3.6579999999999999</v>
          </cell>
          <cell r="DG203">
            <v>3.6579999999999999</v>
          </cell>
          <cell r="DH203">
            <v>3.6579999999999999</v>
          </cell>
          <cell r="DI203">
            <v>3.6579999999999999</v>
          </cell>
          <cell r="DJ203">
            <v>3.6579999999999999</v>
          </cell>
          <cell r="DK203">
            <v>3.6579999999999999</v>
          </cell>
          <cell r="DL203">
            <v>3.6579999999999999</v>
          </cell>
          <cell r="DM203">
            <v>3.6579999999999999</v>
          </cell>
          <cell r="DN203">
            <v>3.6579999999999999</v>
          </cell>
          <cell r="DO203">
            <v>3.6579999999999999</v>
          </cell>
          <cell r="DP203">
            <v>3.6579999999999999</v>
          </cell>
          <cell r="DQ203">
            <v>3.6579999999999999</v>
          </cell>
          <cell r="DR203">
            <v>3.6579999999999999</v>
          </cell>
          <cell r="DS203">
            <v>3.6579999999999999</v>
          </cell>
          <cell r="DT203">
            <v>3.6579999999999999</v>
          </cell>
          <cell r="DU203">
            <v>3.6579999999999999</v>
          </cell>
          <cell r="DV203">
            <v>3.6579999999999999</v>
          </cell>
          <cell r="DW203">
            <v>3.6579999999999999</v>
          </cell>
          <cell r="DX203">
            <v>3.6579999999999999</v>
          </cell>
          <cell r="DY203">
            <v>3.6579999999999999</v>
          </cell>
          <cell r="DZ203">
            <v>3.6579999999999999</v>
          </cell>
          <cell r="EA203">
            <v>3.6579999999999999</v>
          </cell>
          <cell r="EB203">
            <v>3.6579999999999999</v>
          </cell>
          <cell r="EC203">
            <v>3.6579999999999999</v>
          </cell>
          <cell r="ED203">
            <v>3.6579999999999999</v>
          </cell>
          <cell r="EE203">
            <v>3.6579999999999999</v>
          </cell>
          <cell r="EF203">
            <v>3.6579999999999999</v>
          </cell>
          <cell r="EG203">
            <v>3.6579999999999999</v>
          </cell>
          <cell r="EH203">
            <v>3.6579999999999999</v>
          </cell>
          <cell r="EI203">
            <v>3.6579999999999999</v>
          </cell>
          <cell r="EJ203">
            <v>3.6579999999999999</v>
          </cell>
          <cell r="EK203">
            <v>3.6579999999999999</v>
          </cell>
          <cell r="EL203">
            <v>3.6579999999999999</v>
          </cell>
          <cell r="EM203">
            <v>3.6579999999999999</v>
          </cell>
          <cell r="EN203">
            <v>3.6579999999999999</v>
          </cell>
          <cell r="EO203">
            <v>3.6579999999999999</v>
          </cell>
          <cell r="EP203">
            <v>3.6579999999999999</v>
          </cell>
          <cell r="EQ203">
            <v>3.6579999999999999</v>
          </cell>
          <cell r="ER203">
            <v>3.6579999999999999</v>
          </cell>
          <cell r="ES203">
            <v>3.6579999999999999</v>
          </cell>
          <cell r="ET203">
            <v>3.6579999999999999</v>
          </cell>
          <cell r="EU203">
            <v>3.6579999999999999</v>
          </cell>
          <cell r="EV203">
            <v>3.6579999999999999</v>
          </cell>
          <cell r="EW203">
            <v>3.6579999999999999</v>
          </cell>
          <cell r="EX203">
            <v>3.6579999999999999</v>
          </cell>
          <cell r="EY203">
            <v>3.6579999999999999</v>
          </cell>
          <cell r="EZ203">
            <v>3.6579999999999999</v>
          </cell>
        </row>
        <row r="204">
          <cell r="A204" t="str">
            <v>United Kingdom</v>
          </cell>
          <cell r="B204" t="str">
            <v>Pound Sterling</v>
          </cell>
          <cell r="C204" t="str">
            <v>GBP</v>
          </cell>
          <cell r="D204">
            <v>0.67</v>
          </cell>
          <cell r="E204">
            <v>0.67</v>
          </cell>
          <cell r="F204">
            <v>0.67</v>
          </cell>
          <cell r="G204">
            <v>0.67</v>
          </cell>
          <cell r="H204">
            <v>0.67</v>
          </cell>
          <cell r="I204">
            <v>0.67</v>
          </cell>
          <cell r="J204">
            <v>0.64500000000000002</v>
          </cell>
          <cell r="K204">
            <v>0.65400000000000003</v>
          </cell>
          <cell r="L204">
            <v>0.65400000000000003</v>
          </cell>
          <cell r="M204">
            <v>0.63300000000000001</v>
          </cell>
          <cell r="N204">
            <v>0.61299999999999999</v>
          </cell>
          <cell r="O204">
            <v>0.64</v>
          </cell>
          <cell r="P204">
            <v>0.64</v>
          </cell>
          <cell r="Q204">
            <v>0.63</v>
          </cell>
          <cell r="R204">
            <v>0.63</v>
          </cell>
          <cell r="S204">
            <v>0.63</v>
          </cell>
          <cell r="T204">
            <v>0.62</v>
          </cell>
          <cell r="U204">
            <v>0.62</v>
          </cell>
          <cell r="V204">
            <v>0.63</v>
          </cell>
          <cell r="W204">
            <v>0.63</v>
          </cell>
          <cell r="X204">
            <v>0.65</v>
          </cell>
          <cell r="Y204">
            <v>0.63</v>
          </cell>
          <cell r="Z204">
            <v>0.63</v>
          </cell>
          <cell r="AA204">
            <v>0.65</v>
          </cell>
          <cell r="AB204">
            <v>0.65</v>
          </cell>
          <cell r="AC204">
            <v>0.66500000000000004</v>
          </cell>
          <cell r="AD204">
            <v>0.65</v>
          </cell>
          <cell r="AE204">
            <v>0.65</v>
          </cell>
          <cell r="AF204">
            <v>0.65</v>
          </cell>
          <cell r="AG204">
            <v>0.65</v>
          </cell>
          <cell r="AH204">
            <v>0.65</v>
          </cell>
          <cell r="AI204">
            <v>0.64300000000000002</v>
          </cell>
          <cell r="AJ204">
            <v>0.64300000000000002</v>
          </cell>
          <cell r="AK204">
            <v>0.64300000000000002</v>
          </cell>
          <cell r="AL204">
            <v>0.62</v>
          </cell>
          <cell r="AM204">
            <v>0.59399999999999997</v>
          </cell>
          <cell r="AN204">
            <v>0.59399999999999997</v>
          </cell>
          <cell r="AO204">
            <v>0.62</v>
          </cell>
          <cell r="AP204">
            <v>0.62</v>
          </cell>
          <cell r="AQ204">
            <v>0.62</v>
          </cell>
          <cell r="AR204">
            <v>0.62</v>
          </cell>
          <cell r="AS204">
            <v>0.61199999999999999</v>
          </cell>
          <cell r="AT204">
            <v>0.6</v>
          </cell>
          <cell r="AU204">
            <v>0.61299999999999999</v>
          </cell>
          <cell r="AV204">
            <v>0.621</v>
          </cell>
          <cell r="AW204">
            <v>0.621</v>
          </cell>
          <cell r="AX204">
            <v>0.6</v>
          </cell>
          <cell r="AY204">
            <v>0.6</v>
          </cell>
          <cell r="AZ204">
            <v>0.6</v>
          </cell>
          <cell r="BA204">
            <v>0.6</v>
          </cell>
          <cell r="BB204">
            <v>0.6</v>
          </cell>
          <cell r="BC204">
            <v>0.6</v>
          </cell>
          <cell r="BD204">
            <v>0.6</v>
          </cell>
          <cell r="BE204">
            <v>0.6</v>
          </cell>
          <cell r="BF204">
            <v>0.6</v>
          </cell>
          <cell r="BG204">
            <v>0.61</v>
          </cell>
          <cell r="BH204">
            <v>0.61</v>
          </cell>
          <cell r="BI204">
            <v>0.59</v>
          </cell>
          <cell r="BJ204">
            <v>0.59</v>
          </cell>
          <cell r="BK204">
            <v>0.6</v>
          </cell>
          <cell r="BL204">
            <v>0.6</v>
          </cell>
          <cell r="BM204">
            <v>0.6</v>
          </cell>
          <cell r="BN204">
            <v>0.625</v>
          </cell>
          <cell r="BO204">
            <v>0.61799999999999999</v>
          </cell>
          <cell r="BP204">
            <v>0.62</v>
          </cell>
          <cell r="BQ204">
            <v>0.63</v>
          </cell>
          <cell r="BR204">
            <v>0.63</v>
          </cell>
          <cell r="BS204">
            <v>0.62</v>
          </cell>
          <cell r="BT204">
            <v>0.63</v>
          </cell>
          <cell r="BU204">
            <v>0.61</v>
          </cell>
          <cell r="BV204">
            <v>0.61</v>
          </cell>
          <cell r="BW204">
            <v>0.625</v>
          </cell>
          <cell r="BX204">
            <v>0.62</v>
          </cell>
          <cell r="BY204">
            <v>0.61</v>
          </cell>
          <cell r="BZ204">
            <v>0.63</v>
          </cell>
          <cell r="CA204">
            <v>0.63</v>
          </cell>
          <cell r="CB204">
            <v>0.63</v>
          </cell>
          <cell r="CC204">
            <v>0.66600000000000004</v>
          </cell>
          <cell r="CD204">
            <v>0.66</v>
          </cell>
          <cell r="CE204">
            <v>0.66</v>
          </cell>
          <cell r="CF204">
            <v>0.69</v>
          </cell>
          <cell r="CG204">
            <v>0.68</v>
          </cell>
          <cell r="CH204">
            <v>0.68899999999999995</v>
          </cell>
          <cell r="CI204">
            <v>0.7</v>
          </cell>
          <cell r="CJ204">
            <v>0.68</v>
          </cell>
          <cell r="CK204">
            <v>0.69</v>
          </cell>
          <cell r="CL204">
            <v>0.69</v>
          </cell>
          <cell r="CM204">
            <v>0.69</v>
          </cell>
          <cell r="CN204">
            <v>0.69</v>
          </cell>
          <cell r="CO204">
            <v>0.71</v>
          </cell>
          <cell r="CP204">
            <v>0.71</v>
          </cell>
          <cell r="CQ204">
            <v>0.71</v>
          </cell>
          <cell r="CR204">
            <v>0.69</v>
          </cell>
          <cell r="CS204">
            <v>0.68</v>
          </cell>
          <cell r="CT204">
            <v>0.69</v>
          </cell>
          <cell r="CU204">
            <v>0.7</v>
          </cell>
          <cell r="CV204">
            <v>0.7</v>
          </cell>
          <cell r="CW204">
            <v>0.7</v>
          </cell>
          <cell r="CX204">
            <v>0.7</v>
          </cell>
          <cell r="CY204">
            <v>0.7</v>
          </cell>
          <cell r="CZ204">
            <v>0.7</v>
          </cell>
          <cell r="DA204">
            <v>0.68</v>
          </cell>
          <cell r="DB204">
            <v>0.66</v>
          </cell>
          <cell r="DC204">
            <v>0.64</v>
          </cell>
          <cell r="DD204">
            <v>0.65</v>
          </cell>
          <cell r="DE204">
            <v>0.64</v>
          </cell>
          <cell r="DF204">
            <v>0.64</v>
          </cell>
          <cell r="DG204">
            <v>0.64</v>
          </cell>
          <cell r="DH204">
            <v>0.624</v>
          </cell>
          <cell r="DI204">
            <v>0.61</v>
          </cell>
          <cell r="DJ204">
            <v>0.63</v>
          </cell>
          <cell r="DK204">
            <v>0.63900000000000001</v>
          </cell>
          <cell r="DL204">
            <v>0.628</v>
          </cell>
          <cell r="DM204">
            <v>0.61</v>
          </cell>
          <cell r="DN204">
            <v>0.6</v>
          </cell>
          <cell r="DO204">
            <v>0.62</v>
          </cell>
          <cell r="DP204">
            <v>0.63600000000000001</v>
          </cell>
          <cell r="DQ204">
            <v>0.60299999999999998</v>
          </cell>
          <cell r="DR204">
            <v>0.58699999999999997</v>
          </cell>
          <cell r="DS204">
            <v>0.58699999999999997</v>
          </cell>
          <cell r="DT204">
            <v>0.56299999999999994</v>
          </cell>
          <cell r="DU204">
            <v>0.55000000000000004</v>
          </cell>
          <cell r="DV204">
            <v>0.53600000000000003</v>
          </cell>
          <cell r="DW204">
            <v>0.54800000000000004</v>
          </cell>
          <cell r="DX204">
            <v>0.56499999999999995</v>
          </cell>
          <cell r="DY204">
            <v>0.54500000000000004</v>
          </cell>
          <cell r="DZ204">
            <v>0.54900000000000004</v>
          </cell>
          <cell r="EA204">
            <v>0.55100000000000005</v>
          </cell>
          <cell r="EB204">
            <v>0.55800000000000005</v>
          </cell>
          <cell r="EC204">
            <v>0.55200000000000005</v>
          </cell>
          <cell r="ED204">
            <v>0.54500000000000004</v>
          </cell>
          <cell r="EE204">
            <v>0.53</v>
          </cell>
          <cell r="EF204">
            <v>0.52200000000000002</v>
          </cell>
          <cell r="EG204">
            <v>0.53</v>
          </cell>
          <cell r="EH204">
            <v>0.52200000000000002</v>
          </cell>
          <cell r="EI204">
            <v>0.53100000000000003</v>
          </cell>
          <cell r="EJ204">
            <v>0.52400000000000002</v>
          </cell>
          <cell r="EK204">
            <v>0.54800000000000004</v>
          </cell>
          <cell r="EL204">
            <v>0.55400000000000005</v>
          </cell>
          <cell r="EM204">
            <v>0.57099999999999995</v>
          </cell>
          <cell r="EN204">
            <v>0.56000000000000005</v>
          </cell>
          <cell r="EO204">
            <v>0.56699999999999995</v>
          </cell>
          <cell r="EP204">
            <v>0.56200000000000006</v>
          </cell>
          <cell r="EQ204">
            <v>0.58099999999999996</v>
          </cell>
          <cell r="ER204">
            <v>0.58099999999999996</v>
          </cell>
          <cell r="ES204">
            <v>0.56499999999999995</v>
          </cell>
          <cell r="ET204">
            <v>0.57499999999999996</v>
          </cell>
          <cell r="EU204">
            <v>0.57499999999999996</v>
          </cell>
          <cell r="EV204">
            <v>0.53500000000000003</v>
          </cell>
          <cell r="EW204">
            <v>0.53300000000000003</v>
          </cell>
          <cell r="EX204">
            <v>0.54900000000000004</v>
          </cell>
          <cell r="EY204">
            <v>0.53600000000000003</v>
          </cell>
          <cell r="EZ204">
            <v>0.52500000000000002</v>
          </cell>
        </row>
        <row r="205">
          <cell r="A205" t="str">
            <v>Uruguay</v>
          </cell>
          <cell r="B205" t="str">
            <v>Peso Uruguayo</v>
          </cell>
          <cell r="C205" t="str">
            <v>UYU</v>
          </cell>
          <cell r="D205">
            <v>4.37</v>
          </cell>
          <cell r="E205">
            <v>4.37</v>
          </cell>
          <cell r="F205">
            <v>4.55</v>
          </cell>
          <cell r="G205">
            <v>4.6500000000000004</v>
          </cell>
          <cell r="H205">
            <v>4.6500000000000004</v>
          </cell>
          <cell r="I205">
            <v>4.84</v>
          </cell>
          <cell r="J205">
            <v>4.9400000000000004</v>
          </cell>
          <cell r="K205">
            <v>4.9400000000000004</v>
          </cell>
          <cell r="L205">
            <v>5.17</v>
          </cell>
          <cell r="M205">
            <v>5.45</v>
          </cell>
          <cell r="N205">
            <v>5.45</v>
          </cell>
          <cell r="O205">
            <v>5.45</v>
          </cell>
          <cell r="P205">
            <v>5.6</v>
          </cell>
          <cell r="Q205">
            <v>5.6</v>
          </cell>
          <cell r="R205">
            <v>5.6</v>
          </cell>
          <cell r="S205">
            <v>5.9</v>
          </cell>
          <cell r="T205">
            <v>5.9</v>
          </cell>
          <cell r="U205">
            <v>6.12</v>
          </cell>
          <cell r="V205">
            <v>6.24</v>
          </cell>
          <cell r="W205">
            <v>6.24</v>
          </cell>
          <cell r="X205">
            <v>6.48</v>
          </cell>
          <cell r="Y205">
            <v>6.61</v>
          </cell>
          <cell r="Z205">
            <v>6.61</v>
          </cell>
          <cell r="AA205">
            <v>6.9</v>
          </cell>
          <cell r="AB205">
            <v>7.02</v>
          </cell>
          <cell r="AC205">
            <v>7.02</v>
          </cell>
          <cell r="AD205">
            <v>7.32</v>
          </cell>
          <cell r="AE205">
            <v>7.43</v>
          </cell>
          <cell r="AF205">
            <v>7.43</v>
          </cell>
          <cell r="AG205">
            <v>7.71</v>
          </cell>
          <cell r="AH205">
            <v>7.93</v>
          </cell>
          <cell r="AI205">
            <v>7.93</v>
          </cell>
          <cell r="AJ205">
            <v>8.2200000000000006</v>
          </cell>
          <cell r="AK205">
            <v>8.2200000000000006</v>
          </cell>
          <cell r="AL205">
            <v>8.2200000000000006</v>
          </cell>
          <cell r="AM205">
            <v>8.5</v>
          </cell>
          <cell r="AN205">
            <v>8.61</v>
          </cell>
          <cell r="AO205">
            <v>8.61</v>
          </cell>
          <cell r="AP205">
            <v>8.8699999999999992</v>
          </cell>
          <cell r="AQ205">
            <v>8.9700000000000006</v>
          </cell>
          <cell r="AR205">
            <v>8.9700000000000006</v>
          </cell>
          <cell r="AS205">
            <v>9.26</v>
          </cell>
          <cell r="AT205">
            <v>9.42</v>
          </cell>
          <cell r="AU205">
            <v>9.42</v>
          </cell>
          <cell r="AV205">
            <v>9.42</v>
          </cell>
          <cell r="AW205">
            <v>9.7100000000000009</v>
          </cell>
          <cell r="AX205">
            <v>9.7100000000000009</v>
          </cell>
          <cell r="AY205">
            <v>9.7100000000000009</v>
          </cell>
          <cell r="AZ205">
            <v>9.92</v>
          </cell>
          <cell r="BA205">
            <v>10.029999999999999</v>
          </cell>
          <cell r="BB205">
            <v>10.07</v>
          </cell>
          <cell r="BC205">
            <v>10.18</v>
          </cell>
          <cell r="BD205">
            <v>10.23</v>
          </cell>
          <cell r="BE205">
            <v>10.3</v>
          </cell>
          <cell r="BF205">
            <v>10.4</v>
          </cell>
          <cell r="BG205">
            <v>10.47</v>
          </cell>
          <cell r="BH205">
            <v>10.61</v>
          </cell>
          <cell r="BI205">
            <v>10.77</v>
          </cell>
          <cell r="BJ205">
            <v>10.63</v>
          </cell>
          <cell r="BK205">
            <v>10.63</v>
          </cell>
          <cell r="BL205">
            <v>10.71</v>
          </cell>
          <cell r="BM205">
            <v>10.82</v>
          </cell>
          <cell r="BN205">
            <v>10.82</v>
          </cell>
          <cell r="BO205">
            <v>11.02</v>
          </cell>
          <cell r="BP205">
            <v>11.01</v>
          </cell>
          <cell r="BQ205">
            <v>11.08</v>
          </cell>
          <cell r="BR205">
            <v>11.08</v>
          </cell>
          <cell r="BS205">
            <v>11.4</v>
          </cell>
          <cell r="BT205">
            <v>11.57</v>
          </cell>
          <cell r="BU205">
            <v>11.63</v>
          </cell>
          <cell r="BV205">
            <v>11.45</v>
          </cell>
          <cell r="BW205">
            <v>11.47</v>
          </cell>
          <cell r="BX205">
            <v>11.48</v>
          </cell>
          <cell r="BY205">
            <v>11.57</v>
          </cell>
          <cell r="BZ205">
            <v>11.65</v>
          </cell>
          <cell r="CA205">
            <v>11.75</v>
          </cell>
          <cell r="CB205">
            <v>11.77</v>
          </cell>
          <cell r="CC205">
            <v>11.88</v>
          </cell>
          <cell r="CD205">
            <v>11.96</v>
          </cell>
          <cell r="CE205">
            <v>12.12</v>
          </cell>
          <cell r="CF205">
            <v>12.24</v>
          </cell>
          <cell r="CG205">
            <v>12.25</v>
          </cell>
          <cell r="CH205">
            <v>12.28</v>
          </cell>
          <cell r="CI205">
            <v>12.32</v>
          </cell>
          <cell r="CJ205">
            <v>12.39</v>
          </cell>
          <cell r="CK205">
            <v>12.54</v>
          </cell>
          <cell r="CL205">
            <v>12.56</v>
          </cell>
          <cell r="CM205">
            <v>12.8</v>
          </cell>
          <cell r="CN205">
            <v>12.88</v>
          </cell>
          <cell r="CO205">
            <v>13</v>
          </cell>
          <cell r="CP205">
            <v>13.44</v>
          </cell>
          <cell r="CQ205">
            <v>13.24</v>
          </cell>
          <cell r="CR205">
            <v>13.24</v>
          </cell>
          <cell r="CS205">
            <v>13.5</v>
          </cell>
          <cell r="CT205">
            <v>13.77</v>
          </cell>
          <cell r="CU205">
            <v>13.8</v>
          </cell>
          <cell r="CV205">
            <v>13.8</v>
          </cell>
          <cell r="CW205">
            <v>14.28</v>
          </cell>
          <cell r="CX205">
            <v>14.71</v>
          </cell>
          <cell r="CY205">
            <v>14.91</v>
          </cell>
          <cell r="CZ205">
            <v>17.100000000000001</v>
          </cell>
          <cell r="DA205">
            <v>17.3</v>
          </cell>
          <cell r="DB205">
            <v>19.5</v>
          </cell>
          <cell r="DC205">
            <v>24.5</v>
          </cell>
          <cell r="DD205">
            <v>27.5</v>
          </cell>
          <cell r="DE205">
            <v>28.7</v>
          </cell>
          <cell r="DF205">
            <v>28</v>
          </cell>
          <cell r="DG205">
            <v>28</v>
          </cell>
          <cell r="DH205">
            <v>28</v>
          </cell>
          <cell r="DI205">
            <v>27.7</v>
          </cell>
          <cell r="DJ205">
            <v>28.1</v>
          </cell>
          <cell r="DK205">
            <v>28.5</v>
          </cell>
          <cell r="DL205">
            <v>28.7</v>
          </cell>
          <cell r="DM205">
            <v>29.3</v>
          </cell>
          <cell r="DN205">
            <v>27</v>
          </cell>
          <cell r="DO205">
            <v>27.2</v>
          </cell>
          <cell r="DP205">
            <v>27.5</v>
          </cell>
          <cell r="DQ205">
            <v>27.7</v>
          </cell>
          <cell r="DR205">
            <v>28</v>
          </cell>
          <cell r="DS205">
            <v>28.6</v>
          </cell>
          <cell r="DT205">
            <v>29.05</v>
          </cell>
          <cell r="DU205">
            <v>29.35</v>
          </cell>
          <cell r="DV205">
            <v>29.4</v>
          </cell>
          <cell r="DW205">
            <v>29.65</v>
          </cell>
          <cell r="DX205">
            <v>29.65</v>
          </cell>
          <cell r="DY205">
            <v>29.7</v>
          </cell>
          <cell r="DZ205">
            <v>29.65</v>
          </cell>
          <cell r="EA205">
            <v>29.5</v>
          </cell>
          <cell r="EB205">
            <v>28.7</v>
          </cell>
          <cell r="EC205">
            <v>27.5</v>
          </cell>
          <cell r="ED205">
            <v>27.1</v>
          </cell>
          <cell r="EE205">
            <v>26.3</v>
          </cell>
          <cell r="EF205">
            <v>26.45</v>
          </cell>
          <cell r="EG205">
            <v>24.7</v>
          </cell>
          <cell r="EH205">
            <v>24.7</v>
          </cell>
          <cell r="EI205">
            <v>24.7</v>
          </cell>
          <cell r="EJ205">
            <v>24.85</v>
          </cell>
          <cell r="EK205">
            <v>24.4</v>
          </cell>
          <cell r="EL205">
            <v>24</v>
          </cell>
          <cell r="EM205">
            <v>24</v>
          </cell>
          <cell r="EN205">
            <v>24</v>
          </cell>
          <cell r="EO205">
            <v>23.7</v>
          </cell>
          <cell r="EP205">
            <v>23.18</v>
          </cell>
          <cell r="EQ205">
            <v>23.35</v>
          </cell>
          <cell r="ER205">
            <v>23.6</v>
          </cell>
          <cell r="ES205">
            <v>24</v>
          </cell>
          <cell r="ET205">
            <v>24.15</v>
          </cell>
          <cell r="EU205">
            <v>24.1</v>
          </cell>
          <cell r="EV205">
            <v>24</v>
          </cell>
          <cell r="EW205">
            <v>23.9</v>
          </cell>
          <cell r="EX205">
            <v>23.62</v>
          </cell>
          <cell r="EY205">
            <v>23.8</v>
          </cell>
          <cell r="EZ205">
            <v>23.72</v>
          </cell>
        </row>
        <row r="206">
          <cell r="A206" t="str">
            <v>Uzbekistan</v>
          </cell>
          <cell r="B206" t="str">
            <v>Uzbek Sum</v>
          </cell>
          <cell r="C206" t="str">
            <v>UZS</v>
          </cell>
          <cell r="D206">
            <v>1150</v>
          </cell>
          <cell r="E206">
            <v>1150</v>
          </cell>
          <cell r="F206">
            <v>1150</v>
          </cell>
          <cell r="G206">
            <v>1740</v>
          </cell>
          <cell r="H206">
            <v>3800</v>
          </cell>
          <cell r="I206">
            <v>3800</v>
          </cell>
          <cell r="J206">
            <v>8.5</v>
          </cell>
          <cell r="K206">
            <v>11</v>
          </cell>
          <cell r="L206">
            <v>11</v>
          </cell>
          <cell r="M206">
            <v>11</v>
          </cell>
          <cell r="N206">
            <v>22</v>
          </cell>
          <cell r="O206">
            <v>22</v>
          </cell>
          <cell r="P206">
            <v>25</v>
          </cell>
          <cell r="Q206">
            <v>25</v>
          </cell>
          <cell r="R206">
            <v>25</v>
          </cell>
          <cell r="S206">
            <v>25</v>
          </cell>
          <cell r="T206">
            <v>26.1</v>
          </cell>
          <cell r="U206">
            <v>26.1</v>
          </cell>
          <cell r="V206">
            <v>28</v>
          </cell>
          <cell r="W206">
            <v>30.1</v>
          </cell>
          <cell r="X206">
            <v>30.1</v>
          </cell>
          <cell r="Y206">
            <v>32.200000000000003</v>
          </cell>
          <cell r="Z206">
            <v>32.200000000000003</v>
          </cell>
          <cell r="AA206">
            <v>34.6</v>
          </cell>
          <cell r="AB206">
            <v>34.6</v>
          </cell>
          <cell r="AC206">
            <v>34.6</v>
          </cell>
          <cell r="AD206">
            <v>36.1</v>
          </cell>
          <cell r="AE206">
            <v>36.1</v>
          </cell>
          <cell r="AF206">
            <v>36.1</v>
          </cell>
          <cell r="AG206">
            <v>36.1</v>
          </cell>
          <cell r="AH206">
            <v>37.9</v>
          </cell>
          <cell r="AI206">
            <v>37.9</v>
          </cell>
          <cell r="AJ206">
            <v>37.9</v>
          </cell>
          <cell r="AK206">
            <v>39.6</v>
          </cell>
          <cell r="AL206">
            <v>39.6</v>
          </cell>
          <cell r="AM206">
            <v>39.6</v>
          </cell>
          <cell r="AN206">
            <v>55</v>
          </cell>
          <cell r="AO206">
            <v>55</v>
          </cell>
          <cell r="AP206">
            <v>55</v>
          </cell>
          <cell r="AQ206">
            <v>57.9</v>
          </cell>
          <cell r="AR206">
            <v>57.9</v>
          </cell>
          <cell r="AS206">
            <v>60.2</v>
          </cell>
          <cell r="AT206">
            <v>60.2</v>
          </cell>
          <cell r="AU206">
            <v>66.099999999999994</v>
          </cell>
          <cell r="AV206">
            <v>66.099999999999994</v>
          </cell>
          <cell r="AW206">
            <v>75.3</v>
          </cell>
          <cell r="AX206">
            <v>75.3</v>
          </cell>
          <cell r="AY206">
            <v>78.5</v>
          </cell>
          <cell r="AZ206">
            <v>79.7</v>
          </cell>
          <cell r="BA206">
            <v>81.319999999999993</v>
          </cell>
          <cell r="BB206">
            <v>82.71</v>
          </cell>
          <cell r="BC206">
            <v>84.25</v>
          </cell>
          <cell r="BD206">
            <v>85.85</v>
          </cell>
          <cell r="BE206">
            <v>87.76</v>
          </cell>
          <cell r="BF206">
            <v>91.3</v>
          </cell>
          <cell r="BG206">
            <v>100.24</v>
          </cell>
          <cell r="BH206">
            <v>102.9</v>
          </cell>
          <cell r="BI206">
            <v>105.43</v>
          </cell>
          <cell r="BJ206">
            <v>106.96</v>
          </cell>
          <cell r="BK206">
            <v>108.47</v>
          </cell>
          <cell r="BL206">
            <v>110</v>
          </cell>
          <cell r="BM206">
            <v>111.18</v>
          </cell>
          <cell r="BN206">
            <v>112.62</v>
          </cell>
          <cell r="BO206">
            <v>114.47</v>
          </cell>
          <cell r="BP206">
            <v>115.86</v>
          </cell>
          <cell r="BQ206">
            <v>117.42</v>
          </cell>
          <cell r="BR206">
            <v>122.17</v>
          </cell>
          <cell r="BS206">
            <v>128.72</v>
          </cell>
          <cell r="BT206">
            <v>133.04</v>
          </cell>
          <cell r="BU206">
            <v>133.04</v>
          </cell>
          <cell r="BV206">
            <v>137.03</v>
          </cell>
          <cell r="BW206">
            <v>138.5</v>
          </cell>
          <cell r="BX206">
            <v>138.5</v>
          </cell>
          <cell r="BY206">
            <v>141.88</v>
          </cell>
          <cell r="BZ206">
            <v>143.72999999999999</v>
          </cell>
          <cell r="CA206">
            <v>146.4</v>
          </cell>
          <cell r="CB206">
            <v>231</v>
          </cell>
          <cell r="CC206">
            <v>231</v>
          </cell>
          <cell r="CD206">
            <v>255.4</v>
          </cell>
          <cell r="CE206">
            <v>276.35000000000002</v>
          </cell>
          <cell r="CF206">
            <v>675</v>
          </cell>
          <cell r="CG206">
            <v>675</v>
          </cell>
          <cell r="CH206">
            <v>675</v>
          </cell>
          <cell r="CI206">
            <v>690</v>
          </cell>
          <cell r="CJ206">
            <v>690</v>
          </cell>
          <cell r="CK206">
            <v>690</v>
          </cell>
          <cell r="CL206">
            <v>690</v>
          </cell>
          <cell r="CM206">
            <v>690</v>
          </cell>
          <cell r="CN206">
            <v>690</v>
          </cell>
          <cell r="CO206">
            <v>690</v>
          </cell>
          <cell r="CP206">
            <v>690</v>
          </cell>
          <cell r="CQ206">
            <v>697</v>
          </cell>
          <cell r="CR206">
            <v>697</v>
          </cell>
          <cell r="CS206">
            <v>697</v>
          </cell>
          <cell r="CT206">
            <v>686</v>
          </cell>
          <cell r="CU206">
            <v>682</v>
          </cell>
          <cell r="CV206">
            <v>685.45</v>
          </cell>
          <cell r="CW206">
            <v>691.4</v>
          </cell>
          <cell r="CX206">
            <v>693.17</v>
          </cell>
          <cell r="CY206">
            <v>694.72</v>
          </cell>
          <cell r="CZ206">
            <v>706.92</v>
          </cell>
          <cell r="DA206">
            <v>723.84</v>
          </cell>
          <cell r="DB206">
            <v>745.41</v>
          </cell>
          <cell r="DC206">
            <v>759.13</v>
          </cell>
          <cell r="DD206">
            <v>769.83</v>
          </cell>
          <cell r="DE206">
            <v>807.75</v>
          </cell>
          <cell r="DF206">
            <v>871.43</v>
          </cell>
          <cell r="DG206">
            <v>902.67</v>
          </cell>
          <cell r="DH206">
            <v>948.94</v>
          </cell>
          <cell r="DI206">
            <v>960.29</v>
          </cell>
          <cell r="DJ206">
            <v>963.24</v>
          </cell>
          <cell r="DK206">
            <v>968.92</v>
          </cell>
          <cell r="DL206">
            <v>966.43</v>
          </cell>
          <cell r="DM206">
            <v>970.25</v>
          </cell>
          <cell r="DN206">
            <v>973.46</v>
          </cell>
          <cell r="DO206">
            <v>974.3</v>
          </cell>
          <cell r="DP206">
            <v>973.58</v>
          </cell>
          <cell r="DQ206">
            <v>974.22</v>
          </cell>
          <cell r="DR206">
            <v>975.37</v>
          </cell>
          <cell r="DS206">
            <v>976.49</v>
          </cell>
          <cell r="DT206">
            <v>978.85</v>
          </cell>
          <cell r="DU206">
            <v>984.61</v>
          </cell>
          <cell r="DV206">
            <v>989.54</v>
          </cell>
          <cell r="DW206">
            <v>998.05</v>
          </cell>
          <cell r="DX206">
            <v>1004.43</v>
          </cell>
          <cell r="DY206">
            <v>1010.72</v>
          </cell>
          <cell r="DZ206">
            <v>1018.54</v>
          </cell>
          <cell r="EA206">
            <v>1024.46</v>
          </cell>
          <cell r="EB206">
            <v>1030.58</v>
          </cell>
          <cell r="EC206">
            <v>1038.29</v>
          </cell>
          <cell r="ED206">
            <v>1044.01</v>
          </cell>
          <cell r="EE206">
            <v>1051.02</v>
          </cell>
          <cell r="EF206">
            <v>1056.57</v>
          </cell>
          <cell r="EG206">
            <v>1062.94</v>
          </cell>
          <cell r="EH206">
            <v>1070</v>
          </cell>
          <cell r="EI206">
            <v>1078</v>
          </cell>
          <cell r="EJ206">
            <v>1085</v>
          </cell>
          <cell r="EK206">
            <v>1099.73</v>
          </cell>
          <cell r="EL206">
            <v>1113</v>
          </cell>
          <cell r="EM206">
            <v>1121</v>
          </cell>
          <cell r="EN206">
            <v>1131</v>
          </cell>
          <cell r="EO206">
            <v>1139</v>
          </cell>
          <cell r="EP206">
            <v>1152</v>
          </cell>
          <cell r="EQ206">
            <v>1165</v>
          </cell>
          <cell r="ER206">
            <v>1177</v>
          </cell>
          <cell r="ES206">
            <v>1186.73</v>
          </cell>
          <cell r="ET206">
            <v>1198</v>
          </cell>
          <cell r="EU206">
            <v>1210</v>
          </cell>
          <cell r="EV206">
            <v>1218.02</v>
          </cell>
          <cell r="EW206">
            <v>1221.3900000000001</v>
          </cell>
          <cell r="EX206">
            <v>1224</v>
          </cell>
          <cell r="EY206">
            <v>1227</v>
          </cell>
          <cell r="EZ206">
            <v>1228</v>
          </cell>
        </row>
        <row r="207">
          <cell r="A207" t="str">
            <v>Vanuatu</v>
          </cell>
          <cell r="B207" t="str">
            <v>Vatu</v>
          </cell>
          <cell r="C207" t="str">
            <v>VUV</v>
          </cell>
          <cell r="D207">
            <v>122</v>
          </cell>
          <cell r="E207">
            <v>122</v>
          </cell>
          <cell r="F207">
            <v>122</v>
          </cell>
          <cell r="G207">
            <v>116</v>
          </cell>
          <cell r="H207">
            <v>116</v>
          </cell>
          <cell r="I207">
            <v>116</v>
          </cell>
          <cell r="J207">
            <v>116</v>
          </cell>
          <cell r="K207">
            <v>116</v>
          </cell>
          <cell r="L207">
            <v>116</v>
          </cell>
          <cell r="M207">
            <v>113</v>
          </cell>
          <cell r="N207">
            <v>113</v>
          </cell>
          <cell r="O207">
            <v>113</v>
          </cell>
          <cell r="P207">
            <v>111</v>
          </cell>
          <cell r="Q207">
            <v>111</v>
          </cell>
          <cell r="R207">
            <v>111</v>
          </cell>
          <cell r="S207">
            <v>111</v>
          </cell>
          <cell r="T207">
            <v>111</v>
          </cell>
          <cell r="U207">
            <v>111</v>
          </cell>
          <cell r="V207">
            <v>111</v>
          </cell>
          <cell r="W207">
            <v>111</v>
          </cell>
          <cell r="X207">
            <v>111</v>
          </cell>
          <cell r="Y207">
            <v>111</v>
          </cell>
          <cell r="Z207">
            <v>111</v>
          </cell>
          <cell r="AA207">
            <v>111</v>
          </cell>
          <cell r="AB207">
            <v>111</v>
          </cell>
          <cell r="AC207">
            <v>111</v>
          </cell>
          <cell r="AD207">
            <v>111</v>
          </cell>
          <cell r="AE207">
            <v>111</v>
          </cell>
          <cell r="AF207">
            <v>111</v>
          </cell>
          <cell r="AG207">
            <v>111</v>
          </cell>
          <cell r="AH207">
            <v>110</v>
          </cell>
          <cell r="AI207">
            <v>110</v>
          </cell>
          <cell r="AJ207">
            <v>110</v>
          </cell>
          <cell r="AK207">
            <v>110</v>
          </cell>
          <cell r="AL207">
            <v>110</v>
          </cell>
          <cell r="AM207">
            <v>110</v>
          </cell>
          <cell r="AN207">
            <v>110</v>
          </cell>
          <cell r="AO207">
            <v>110</v>
          </cell>
          <cell r="AP207">
            <v>114</v>
          </cell>
          <cell r="AQ207">
            <v>114</v>
          </cell>
          <cell r="AR207">
            <v>114</v>
          </cell>
          <cell r="AS207">
            <v>114</v>
          </cell>
          <cell r="AT207">
            <v>114</v>
          </cell>
          <cell r="AU207">
            <v>114</v>
          </cell>
          <cell r="AV207">
            <v>114</v>
          </cell>
          <cell r="AW207">
            <v>114</v>
          </cell>
          <cell r="AX207">
            <v>114</v>
          </cell>
          <cell r="AY207">
            <v>114</v>
          </cell>
          <cell r="AZ207">
            <v>122</v>
          </cell>
          <cell r="BA207">
            <v>123.94</v>
          </cell>
          <cell r="BB207">
            <v>121.38</v>
          </cell>
          <cell r="BC207">
            <v>121.7</v>
          </cell>
          <cell r="BD207">
            <v>124.39</v>
          </cell>
          <cell r="BE207">
            <v>126.58</v>
          </cell>
          <cell r="BF207">
            <v>132.32</v>
          </cell>
          <cell r="BG207">
            <v>128.63999999999999</v>
          </cell>
          <cell r="BH207">
            <v>128.63999999999999</v>
          </cell>
          <cell r="BI207">
            <v>129.24</v>
          </cell>
          <cell r="BJ207">
            <v>127.4</v>
          </cell>
          <cell r="BK207">
            <v>127.4</v>
          </cell>
          <cell r="BL207">
            <v>128.16999999999999</v>
          </cell>
          <cell r="BM207">
            <v>127.14</v>
          </cell>
          <cell r="BN207">
            <v>126.51</v>
          </cell>
          <cell r="BO207">
            <v>130.49</v>
          </cell>
          <cell r="BP207">
            <v>129</v>
          </cell>
          <cell r="BQ207">
            <v>126.71</v>
          </cell>
          <cell r="BR207">
            <v>129</v>
          </cell>
          <cell r="BS207">
            <v>129.32</v>
          </cell>
          <cell r="BT207">
            <v>129.32</v>
          </cell>
          <cell r="BU207">
            <v>127.21</v>
          </cell>
          <cell r="BV207">
            <v>127.08</v>
          </cell>
          <cell r="BW207">
            <v>127.85</v>
          </cell>
          <cell r="BX207">
            <v>127.85</v>
          </cell>
          <cell r="BY207">
            <v>129.47</v>
          </cell>
          <cell r="BZ207">
            <v>131.27000000000001</v>
          </cell>
          <cell r="CA207">
            <v>132.29</v>
          </cell>
          <cell r="CB207">
            <v>133.66</v>
          </cell>
          <cell r="CC207">
            <v>136.93</v>
          </cell>
          <cell r="CD207">
            <v>134.97</v>
          </cell>
          <cell r="CE207">
            <v>136.56</v>
          </cell>
          <cell r="CF207">
            <v>137.86000000000001</v>
          </cell>
          <cell r="CG207">
            <v>140.1</v>
          </cell>
          <cell r="CH207">
            <v>140.1</v>
          </cell>
          <cell r="CI207">
            <v>143.66999999999999</v>
          </cell>
          <cell r="CJ207">
            <v>143.28</v>
          </cell>
          <cell r="CK207">
            <v>143.28</v>
          </cell>
          <cell r="CL207">
            <v>143.19</v>
          </cell>
          <cell r="CM207">
            <v>147</v>
          </cell>
          <cell r="CN207">
            <v>147</v>
          </cell>
          <cell r="CO207">
            <v>144.34</v>
          </cell>
          <cell r="CP207">
            <v>143.63</v>
          </cell>
          <cell r="CQ207">
            <v>146.53</v>
          </cell>
          <cell r="CR207">
            <v>143.94999999999999</v>
          </cell>
          <cell r="CS207">
            <v>143.19999999999999</v>
          </cell>
          <cell r="CT207">
            <v>144.77000000000001</v>
          </cell>
          <cell r="CU207">
            <v>143.41</v>
          </cell>
          <cell r="CV207">
            <v>143.41</v>
          </cell>
          <cell r="CW207">
            <v>142.51</v>
          </cell>
          <cell r="CX207">
            <v>144.5</v>
          </cell>
          <cell r="CY207">
            <v>142.53</v>
          </cell>
          <cell r="CZ207">
            <v>141.07</v>
          </cell>
          <cell r="DA207">
            <v>138.32</v>
          </cell>
          <cell r="DB207">
            <v>134.38999999999999</v>
          </cell>
          <cell r="DC207">
            <v>134.27000000000001</v>
          </cell>
          <cell r="DD207">
            <v>137.65</v>
          </cell>
          <cell r="DE207">
            <v>135.71</v>
          </cell>
          <cell r="DF207">
            <v>136.08000000000001</v>
          </cell>
          <cell r="DG207">
            <v>133.22999999999999</v>
          </cell>
          <cell r="DH207">
            <v>133.22999999999999</v>
          </cell>
          <cell r="DI207">
            <v>129.13999999999999</v>
          </cell>
          <cell r="DJ207">
            <v>128</v>
          </cell>
          <cell r="DK207">
            <v>128</v>
          </cell>
          <cell r="DL207">
            <v>126.97</v>
          </cell>
          <cell r="DM207">
            <v>123.45</v>
          </cell>
          <cell r="DN207">
            <v>119.28</v>
          </cell>
          <cell r="DO207">
            <v>120.73</v>
          </cell>
          <cell r="DP207">
            <v>120.67</v>
          </cell>
          <cell r="DQ207">
            <v>118.69</v>
          </cell>
          <cell r="DR207">
            <v>115.41</v>
          </cell>
          <cell r="DS207">
            <v>115.41</v>
          </cell>
          <cell r="DT207">
            <v>110.66</v>
          </cell>
          <cell r="DU207">
            <v>108.02</v>
          </cell>
          <cell r="DV207">
            <v>105.92</v>
          </cell>
          <cell r="DW207">
            <v>109.88</v>
          </cell>
          <cell r="DX207">
            <v>112.09</v>
          </cell>
          <cell r="DY207">
            <v>115.04</v>
          </cell>
          <cell r="DZ207">
            <v>115.68</v>
          </cell>
          <cell r="EA207">
            <v>112.78</v>
          </cell>
          <cell r="EB207">
            <v>113.58</v>
          </cell>
          <cell r="EC207">
            <v>112.28</v>
          </cell>
          <cell r="ED207">
            <v>109.11</v>
          </cell>
          <cell r="EE207">
            <v>105.79</v>
          </cell>
          <cell r="EF207">
            <v>106.35</v>
          </cell>
          <cell r="EG207">
            <v>106.39</v>
          </cell>
          <cell r="EH207">
            <v>105.12</v>
          </cell>
          <cell r="EI207">
            <v>105.43</v>
          </cell>
          <cell r="EJ207">
            <v>105.47</v>
          </cell>
          <cell r="EK207">
            <v>108.61</v>
          </cell>
          <cell r="EL207">
            <v>108.61</v>
          </cell>
          <cell r="EM207">
            <v>108.61</v>
          </cell>
          <cell r="EN207">
            <v>108.61</v>
          </cell>
          <cell r="EO207">
            <v>109.85</v>
          </cell>
          <cell r="EP207">
            <v>109.95</v>
          </cell>
          <cell r="EQ207">
            <v>109.95</v>
          </cell>
          <cell r="ER207">
            <v>109.95</v>
          </cell>
          <cell r="ES207">
            <v>109.95</v>
          </cell>
          <cell r="ET207">
            <v>109.95</v>
          </cell>
          <cell r="EU207">
            <v>109.95</v>
          </cell>
          <cell r="EV207">
            <v>111.68</v>
          </cell>
          <cell r="EW207">
            <v>109.12</v>
          </cell>
          <cell r="EX207">
            <v>110.63</v>
          </cell>
          <cell r="EY207">
            <v>110.08</v>
          </cell>
          <cell r="EZ207">
            <v>109.08</v>
          </cell>
        </row>
        <row r="208">
          <cell r="A208" t="str">
            <v>Venezuela</v>
          </cell>
          <cell r="B208" t="str">
            <v>Bolivar</v>
          </cell>
          <cell r="C208" t="str">
            <v>VEB</v>
          </cell>
          <cell r="D208">
            <v>105</v>
          </cell>
          <cell r="E208">
            <v>105</v>
          </cell>
          <cell r="F208">
            <v>111</v>
          </cell>
          <cell r="G208">
            <v>114</v>
          </cell>
          <cell r="H208">
            <v>114</v>
          </cell>
          <cell r="I208">
            <v>165</v>
          </cell>
          <cell r="J208">
            <v>196</v>
          </cell>
          <cell r="K208">
            <v>170</v>
          </cell>
          <cell r="L208">
            <v>170</v>
          </cell>
          <cell r="M208">
            <v>170</v>
          </cell>
          <cell r="N208">
            <v>170</v>
          </cell>
          <cell r="O208">
            <v>170</v>
          </cell>
          <cell r="P208">
            <v>170</v>
          </cell>
          <cell r="Q208">
            <v>170</v>
          </cell>
          <cell r="R208">
            <v>170</v>
          </cell>
          <cell r="S208">
            <v>170</v>
          </cell>
          <cell r="T208">
            <v>170</v>
          </cell>
          <cell r="U208">
            <v>170</v>
          </cell>
          <cell r="V208">
            <v>170</v>
          </cell>
          <cell r="W208">
            <v>170</v>
          </cell>
          <cell r="X208">
            <v>170</v>
          </cell>
          <cell r="Y208">
            <v>170</v>
          </cell>
          <cell r="Z208">
            <v>170</v>
          </cell>
          <cell r="AA208">
            <v>290</v>
          </cell>
          <cell r="AB208">
            <v>290</v>
          </cell>
          <cell r="AC208">
            <v>290</v>
          </cell>
          <cell r="AD208">
            <v>290</v>
          </cell>
          <cell r="AE208">
            <v>290</v>
          </cell>
          <cell r="AF208">
            <v>465</v>
          </cell>
          <cell r="AG208">
            <v>465</v>
          </cell>
          <cell r="AH208">
            <v>465</v>
          </cell>
          <cell r="AI208">
            <v>465</v>
          </cell>
          <cell r="AJ208">
            <v>465</v>
          </cell>
          <cell r="AK208">
            <v>475</v>
          </cell>
          <cell r="AL208">
            <v>475</v>
          </cell>
          <cell r="AM208">
            <v>475</v>
          </cell>
          <cell r="AN208">
            <v>475</v>
          </cell>
          <cell r="AO208">
            <v>475</v>
          </cell>
          <cell r="AP208">
            <v>475</v>
          </cell>
          <cell r="AQ208">
            <v>475</v>
          </cell>
          <cell r="AR208">
            <v>475</v>
          </cell>
          <cell r="AS208">
            <v>475</v>
          </cell>
          <cell r="AT208">
            <v>485</v>
          </cell>
          <cell r="AU208">
            <v>485</v>
          </cell>
          <cell r="AV208">
            <v>485</v>
          </cell>
          <cell r="AW208">
            <v>496</v>
          </cell>
          <cell r="AX208">
            <v>496</v>
          </cell>
          <cell r="AY208">
            <v>496</v>
          </cell>
          <cell r="AZ208">
            <v>496</v>
          </cell>
          <cell r="BA208">
            <v>509.25</v>
          </cell>
          <cell r="BB208">
            <v>516.25</v>
          </cell>
          <cell r="BC208">
            <v>516.25</v>
          </cell>
          <cell r="BD208">
            <v>532.25</v>
          </cell>
          <cell r="BE208">
            <v>536</v>
          </cell>
          <cell r="BF208">
            <v>542.5</v>
          </cell>
          <cell r="BG208">
            <v>559.5</v>
          </cell>
          <cell r="BH208">
            <v>580</v>
          </cell>
          <cell r="BI208">
            <v>582.75</v>
          </cell>
          <cell r="BJ208">
            <v>569.75</v>
          </cell>
          <cell r="BK208">
            <v>569.75</v>
          </cell>
          <cell r="BL208">
            <v>563.5</v>
          </cell>
          <cell r="BM208">
            <v>570.25</v>
          </cell>
          <cell r="BN208">
            <v>577.25</v>
          </cell>
          <cell r="BO208">
            <v>580.5</v>
          </cell>
          <cell r="BP208">
            <v>588.5</v>
          </cell>
          <cell r="BQ208">
            <v>595.75</v>
          </cell>
          <cell r="BR208">
            <v>604.25</v>
          </cell>
          <cell r="BS208">
            <v>612.75</v>
          </cell>
          <cell r="BT208">
            <v>618</v>
          </cell>
          <cell r="BU208">
            <v>626.75</v>
          </cell>
          <cell r="BV208">
            <v>630.5</v>
          </cell>
          <cell r="BW208">
            <v>635.75</v>
          </cell>
          <cell r="BX208">
            <v>644.25</v>
          </cell>
          <cell r="BY208">
            <v>653.5</v>
          </cell>
          <cell r="BZ208">
            <v>661.6</v>
          </cell>
          <cell r="CA208">
            <v>669.25</v>
          </cell>
          <cell r="CB208">
            <v>672.5</v>
          </cell>
          <cell r="CC208">
            <v>682.25</v>
          </cell>
          <cell r="CD208">
            <v>681.5</v>
          </cell>
          <cell r="CE208">
            <v>686.75</v>
          </cell>
          <cell r="CF208">
            <v>689.5</v>
          </cell>
          <cell r="CG208">
            <v>690</v>
          </cell>
          <cell r="CH208">
            <v>690</v>
          </cell>
          <cell r="CI208">
            <v>695.75</v>
          </cell>
          <cell r="CJ208">
            <v>702</v>
          </cell>
          <cell r="CK208">
            <v>699.5</v>
          </cell>
          <cell r="CL208">
            <v>704</v>
          </cell>
          <cell r="CM208">
            <v>706.25</v>
          </cell>
          <cell r="CN208">
            <v>710.75</v>
          </cell>
          <cell r="CO208">
            <v>710.75</v>
          </cell>
          <cell r="CP208">
            <v>718</v>
          </cell>
          <cell r="CQ208">
            <v>723.25</v>
          </cell>
          <cell r="CR208">
            <v>731</v>
          </cell>
          <cell r="CS208">
            <v>744</v>
          </cell>
          <cell r="CT208">
            <v>744</v>
          </cell>
          <cell r="CU208">
            <v>745</v>
          </cell>
          <cell r="CV208">
            <v>757</v>
          </cell>
          <cell r="CW208">
            <v>975</v>
          </cell>
          <cell r="CX208">
            <v>919</v>
          </cell>
          <cell r="CY208">
            <v>910</v>
          </cell>
          <cell r="CZ208">
            <v>890</v>
          </cell>
          <cell r="DA208">
            <v>1177</v>
          </cell>
          <cell r="DB208">
            <v>1284</v>
          </cell>
          <cell r="DC208">
            <v>1319</v>
          </cell>
          <cell r="DD208">
            <v>1400</v>
          </cell>
          <cell r="DE208">
            <v>1475</v>
          </cell>
          <cell r="DF208">
            <v>1447</v>
          </cell>
          <cell r="DG208">
            <v>1336.5</v>
          </cell>
          <cell r="DH208">
            <v>1546</v>
          </cell>
          <cell r="DI208">
            <v>1596</v>
          </cell>
          <cell r="DJ208">
            <v>1596</v>
          </cell>
          <cell r="DK208">
            <v>1596</v>
          </cell>
          <cell r="DL208">
            <v>1596</v>
          </cell>
          <cell r="DM208">
            <v>1596</v>
          </cell>
          <cell r="DN208">
            <v>1596</v>
          </cell>
          <cell r="DO208">
            <v>1596</v>
          </cell>
          <cell r="DP208">
            <v>1596</v>
          </cell>
          <cell r="DQ208">
            <v>1596</v>
          </cell>
          <cell r="DR208">
            <v>1596</v>
          </cell>
          <cell r="DS208">
            <v>1596</v>
          </cell>
          <cell r="DT208">
            <v>1596</v>
          </cell>
          <cell r="DU208">
            <v>1915.2</v>
          </cell>
          <cell r="DV208">
            <v>1915.2</v>
          </cell>
          <cell r="DW208">
            <v>1915.2</v>
          </cell>
          <cell r="DX208">
            <v>1915.2</v>
          </cell>
          <cell r="DY208">
            <v>1915.2</v>
          </cell>
          <cell r="DZ208">
            <v>1915.2</v>
          </cell>
          <cell r="EA208">
            <v>1915.2</v>
          </cell>
          <cell r="EB208">
            <v>1915.2</v>
          </cell>
          <cell r="EC208">
            <v>1915.2</v>
          </cell>
          <cell r="ED208">
            <v>1915.2</v>
          </cell>
          <cell r="EE208">
            <v>1915.2</v>
          </cell>
          <cell r="EF208">
            <v>1915.2</v>
          </cell>
          <cell r="EG208">
            <v>1915.2</v>
          </cell>
          <cell r="EH208">
            <v>2150</v>
          </cell>
          <cell r="EI208">
            <v>2150</v>
          </cell>
          <cell r="EJ208">
            <v>2150</v>
          </cell>
          <cell r="EK208">
            <v>2144.6</v>
          </cell>
          <cell r="EL208">
            <v>2144.6</v>
          </cell>
          <cell r="EM208">
            <v>2144.6</v>
          </cell>
          <cell r="EN208">
            <v>2144.6</v>
          </cell>
          <cell r="EO208">
            <v>2144.6</v>
          </cell>
          <cell r="EP208">
            <v>2144.6</v>
          </cell>
          <cell r="EQ208">
            <v>2144.6</v>
          </cell>
          <cell r="ER208">
            <v>2144.6</v>
          </cell>
          <cell r="ES208">
            <v>2144.6</v>
          </cell>
          <cell r="ET208">
            <v>2144.6</v>
          </cell>
          <cell r="EU208">
            <v>2144.6</v>
          </cell>
          <cell r="EV208">
            <v>2144.6</v>
          </cell>
          <cell r="EW208">
            <v>2144.6</v>
          </cell>
          <cell r="EX208">
            <v>2144.6</v>
          </cell>
          <cell r="EY208">
            <v>2144.6</v>
          </cell>
          <cell r="EZ208">
            <v>2144.6</v>
          </cell>
        </row>
        <row r="209">
          <cell r="A209" t="str">
            <v>Vietnam</v>
          </cell>
          <cell r="B209" t="str">
            <v>Dong</v>
          </cell>
          <cell r="C209" t="str">
            <v>VND</v>
          </cell>
          <cell r="D209">
            <v>10800</v>
          </cell>
          <cell r="E209">
            <v>10800</v>
          </cell>
          <cell r="F209">
            <v>10800</v>
          </cell>
          <cell r="G209">
            <v>11000</v>
          </cell>
          <cell r="H209">
            <v>11000</v>
          </cell>
          <cell r="I209">
            <v>11000</v>
          </cell>
          <cell r="J209">
            <v>11000</v>
          </cell>
          <cell r="K209">
            <v>11000</v>
          </cell>
          <cell r="L209">
            <v>11000</v>
          </cell>
          <cell r="M209">
            <v>11000</v>
          </cell>
          <cell r="N209">
            <v>11000</v>
          </cell>
          <cell r="O209">
            <v>11000</v>
          </cell>
          <cell r="P209">
            <v>11000</v>
          </cell>
          <cell r="Q209">
            <v>11000</v>
          </cell>
          <cell r="R209">
            <v>11000</v>
          </cell>
          <cell r="S209">
            <v>11000</v>
          </cell>
          <cell r="T209">
            <v>11000</v>
          </cell>
          <cell r="U209">
            <v>11000</v>
          </cell>
          <cell r="V209">
            <v>11000</v>
          </cell>
          <cell r="W209">
            <v>11000</v>
          </cell>
          <cell r="X209">
            <v>11000</v>
          </cell>
          <cell r="Y209">
            <v>11000</v>
          </cell>
          <cell r="Z209">
            <v>11000</v>
          </cell>
          <cell r="AA209">
            <v>11000</v>
          </cell>
          <cell r="AB209">
            <v>11000</v>
          </cell>
          <cell r="AC209">
            <v>11000</v>
          </cell>
          <cell r="AD209">
            <v>11000</v>
          </cell>
          <cell r="AE209">
            <v>11000</v>
          </cell>
          <cell r="AF209">
            <v>11000</v>
          </cell>
          <cell r="AG209">
            <v>11000</v>
          </cell>
          <cell r="AH209">
            <v>11000</v>
          </cell>
          <cell r="AI209">
            <v>11000</v>
          </cell>
          <cell r="AJ209">
            <v>11000</v>
          </cell>
          <cell r="AK209">
            <v>11000</v>
          </cell>
          <cell r="AL209">
            <v>11000</v>
          </cell>
          <cell r="AM209">
            <v>11000</v>
          </cell>
          <cell r="AN209">
            <v>11130</v>
          </cell>
          <cell r="AO209">
            <v>11130</v>
          </cell>
          <cell r="AP209">
            <v>11130</v>
          </cell>
          <cell r="AQ209">
            <v>11640</v>
          </cell>
          <cell r="AR209">
            <v>11640</v>
          </cell>
          <cell r="AS209">
            <v>11640</v>
          </cell>
          <cell r="AT209">
            <v>11640</v>
          </cell>
          <cell r="AU209">
            <v>11640</v>
          </cell>
          <cell r="AV209">
            <v>11640</v>
          </cell>
          <cell r="AW209">
            <v>11640</v>
          </cell>
          <cell r="AX209">
            <v>11640</v>
          </cell>
          <cell r="AY209">
            <v>12230</v>
          </cell>
          <cell r="AZ209">
            <v>12230</v>
          </cell>
          <cell r="BA209">
            <v>12280</v>
          </cell>
          <cell r="BB209">
            <v>12965</v>
          </cell>
          <cell r="BC209">
            <v>12970</v>
          </cell>
          <cell r="BD209">
            <v>12974</v>
          </cell>
          <cell r="BE209">
            <v>12975</v>
          </cell>
          <cell r="BF209">
            <v>12975</v>
          </cell>
          <cell r="BG209">
            <v>13870</v>
          </cell>
          <cell r="BH209">
            <v>13855</v>
          </cell>
          <cell r="BI209">
            <v>13858</v>
          </cell>
          <cell r="BJ209">
            <v>13858</v>
          </cell>
          <cell r="BK209">
            <v>13858</v>
          </cell>
          <cell r="BL209">
            <v>13843</v>
          </cell>
          <cell r="BM209">
            <v>13838</v>
          </cell>
          <cell r="BN209">
            <v>13833</v>
          </cell>
          <cell r="BO209">
            <v>13854</v>
          </cell>
          <cell r="BP209">
            <v>13857</v>
          </cell>
          <cell r="BQ209">
            <v>13863</v>
          </cell>
          <cell r="BR209">
            <v>13875</v>
          </cell>
          <cell r="BS209">
            <v>13903</v>
          </cell>
          <cell r="BT209">
            <v>13910</v>
          </cell>
          <cell r="BU209">
            <v>13942</v>
          </cell>
          <cell r="BV209">
            <v>13959</v>
          </cell>
          <cell r="BW209">
            <v>13963</v>
          </cell>
          <cell r="BX209">
            <v>13974</v>
          </cell>
          <cell r="BY209">
            <v>13996</v>
          </cell>
          <cell r="BZ209">
            <v>14009</v>
          </cell>
          <cell r="CA209">
            <v>14015</v>
          </cell>
          <cell r="CB209">
            <v>14018</v>
          </cell>
          <cell r="CC209">
            <v>14028</v>
          </cell>
          <cell r="CD209">
            <v>14038</v>
          </cell>
          <cell r="CE209">
            <v>14046</v>
          </cell>
          <cell r="CF209">
            <v>14059</v>
          </cell>
          <cell r="CG209">
            <v>14132</v>
          </cell>
          <cell r="CH209">
            <v>14289</v>
          </cell>
          <cell r="CI209">
            <v>14428</v>
          </cell>
          <cell r="CJ209">
            <v>14460</v>
          </cell>
          <cell r="CK209">
            <v>14528</v>
          </cell>
          <cell r="CL209">
            <v>14535</v>
          </cell>
          <cell r="CM209">
            <v>14516</v>
          </cell>
          <cell r="CN209">
            <v>14525</v>
          </cell>
          <cell r="CO209">
            <v>14550</v>
          </cell>
          <cell r="CP209">
            <v>14707</v>
          </cell>
          <cell r="CQ209">
            <v>14823</v>
          </cell>
          <cell r="CR209">
            <v>14918</v>
          </cell>
          <cell r="CS209">
            <v>14918</v>
          </cell>
          <cell r="CT209">
            <v>14944</v>
          </cell>
          <cell r="CU209">
            <v>14957</v>
          </cell>
          <cell r="CV209">
            <v>14947</v>
          </cell>
          <cell r="CW209">
            <v>15000</v>
          </cell>
          <cell r="CX209">
            <v>15000</v>
          </cell>
          <cell r="CY209">
            <v>15175</v>
          </cell>
          <cell r="CZ209">
            <v>15074</v>
          </cell>
          <cell r="DA209">
            <v>15130</v>
          </cell>
          <cell r="DB209">
            <v>15130</v>
          </cell>
          <cell r="DC209">
            <v>15200</v>
          </cell>
          <cell r="DD209">
            <v>15200</v>
          </cell>
          <cell r="DE209">
            <v>15200</v>
          </cell>
          <cell r="DF209">
            <v>15210</v>
          </cell>
          <cell r="DG209">
            <v>15210</v>
          </cell>
          <cell r="DH209">
            <v>15232</v>
          </cell>
          <cell r="DI209">
            <v>15232</v>
          </cell>
          <cell r="DJ209">
            <v>15250</v>
          </cell>
          <cell r="DK209">
            <v>15280</v>
          </cell>
          <cell r="DL209">
            <v>15303</v>
          </cell>
          <cell r="DM209">
            <v>15310</v>
          </cell>
          <cell r="DN209">
            <v>15330</v>
          </cell>
          <cell r="DO209">
            <v>15360</v>
          </cell>
          <cell r="DP209">
            <v>15360</v>
          </cell>
          <cell r="DQ209">
            <v>15400</v>
          </cell>
          <cell r="DR209">
            <v>15500</v>
          </cell>
          <cell r="DS209">
            <v>15530</v>
          </cell>
          <cell r="DT209">
            <v>15540</v>
          </cell>
          <cell r="DU209">
            <v>15540</v>
          </cell>
          <cell r="DV209">
            <v>15660</v>
          </cell>
          <cell r="DW209">
            <v>15660</v>
          </cell>
          <cell r="DX209">
            <v>15650</v>
          </cell>
          <cell r="DY209">
            <v>15680</v>
          </cell>
          <cell r="DZ209">
            <v>15650</v>
          </cell>
          <cell r="EA209">
            <v>15650</v>
          </cell>
          <cell r="EB209">
            <v>15680</v>
          </cell>
          <cell r="EC209">
            <v>15670</v>
          </cell>
          <cell r="ED209">
            <v>15670</v>
          </cell>
          <cell r="EE209">
            <v>15680</v>
          </cell>
          <cell r="EF209">
            <v>15690</v>
          </cell>
          <cell r="EG209">
            <v>15700</v>
          </cell>
          <cell r="EH209">
            <v>15712</v>
          </cell>
          <cell r="EI209">
            <v>15741</v>
          </cell>
          <cell r="EJ209">
            <v>15744</v>
          </cell>
          <cell r="EK209">
            <v>15765</v>
          </cell>
          <cell r="EL209">
            <v>15765</v>
          </cell>
          <cell r="EM209">
            <v>15790</v>
          </cell>
          <cell r="EN209">
            <v>15790</v>
          </cell>
          <cell r="EO209">
            <v>15805</v>
          </cell>
          <cell r="EP209">
            <v>15827</v>
          </cell>
          <cell r="EQ209">
            <v>15827</v>
          </cell>
          <cell r="ER209">
            <v>15827</v>
          </cell>
          <cell r="ES209">
            <v>15885</v>
          </cell>
          <cell r="ET209">
            <v>15880</v>
          </cell>
          <cell r="EU209">
            <v>15880</v>
          </cell>
          <cell r="EV209">
            <v>15910</v>
          </cell>
          <cell r="EW209">
            <v>15935</v>
          </cell>
          <cell r="EX209">
            <v>15958</v>
          </cell>
          <cell r="EY209">
            <v>15942</v>
          </cell>
          <cell r="EZ209">
            <v>15956</v>
          </cell>
        </row>
        <row r="210">
          <cell r="A210" t="str">
            <v>Virgin Islands (U.K.)</v>
          </cell>
          <cell r="B210" t="str">
            <v>U.S. Dollar</v>
          </cell>
          <cell r="C210" t="str">
            <v>USD</v>
          </cell>
          <cell r="D210">
            <v>1</v>
          </cell>
          <cell r="E210">
            <v>1</v>
          </cell>
          <cell r="F210">
            <v>1</v>
          </cell>
          <cell r="G210">
            <v>1</v>
          </cell>
          <cell r="H210">
            <v>1</v>
          </cell>
          <cell r="I210">
            <v>1</v>
          </cell>
          <cell r="J210">
            <v>1</v>
          </cell>
          <cell r="K210">
            <v>1</v>
          </cell>
          <cell r="L210">
            <v>1</v>
          </cell>
          <cell r="M210">
            <v>1</v>
          </cell>
          <cell r="N210">
            <v>1</v>
          </cell>
          <cell r="O210">
            <v>1</v>
          </cell>
          <cell r="P210">
            <v>1</v>
          </cell>
          <cell r="Q210">
            <v>1</v>
          </cell>
          <cell r="R210">
            <v>1</v>
          </cell>
          <cell r="S210">
            <v>1</v>
          </cell>
          <cell r="T210">
            <v>1</v>
          </cell>
          <cell r="U210">
            <v>1</v>
          </cell>
          <cell r="V210">
            <v>1</v>
          </cell>
          <cell r="W210">
            <v>1</v>
          </cell>
          <cell r="X210">
            <v>1</v>
          </cell>
          <cell r="Y210">
            <v>1</v>
          </cell>
          <cell r="Z210">
            <v>1</v>
          </cell>
          <cell r="AA210">
            <v>1</v>
          </cell>
          <cell r="AB210">
            <v>1</v>
          </cell>
          <cell r="AC210">
            <v>1</v>
          </cell>
          <cell r="AD210">
            <v>1</v>
          </cell>
          <cell r="AE210">
            <v>1</v>
          </cell>
          <cell r="AF210">
            <v>1</v>
          </cell>
          <cell r="AG210">
            <v>1</v>
          </cell>
          <cell r="AH210">
            <v>1</v>
          </cell>
          <cell r="AI210">
            <v>1</v>
          </cell>
          <cell r="AJ210">
            <v>1</v>
          </cell>
          <cell r="AK210">
            <v>1</v>
          </cell>
          <cell r="AL210">
            <v>1</v>
          </cell>
          <cell r="AM210">
            <v>1</v>
          </cell>
          <cell r="AN210">
            <v>1</v>
          </cell>
          <cell r="AO210">
            <v>1</v>
          </cell>
          <cell r="AP210">
            <v>1</v>
          </cell>
          <cell r="AQ210">
            <v>1</v>
          </cell>
          <cell r="AR210">
            <v>1</v>
          </cell>
          <cell r="AS210">
            <v>1</v>
          </cell>
          <cell r="AT210">
            <v>1</v>
          </cell>
          <cell r="AU210">
            <v>1</v>
          </cell>
          <cell r="AV210">
            <v>1</v>
          </cell>
          <cell r="AW210">
            <v>1</v>
          </cell>
          <cell r="AX210">
            <v>1</v>
          </cell>
          <cell r="AY210">
            <v>1</v>
          </cell>
          <cell r="AZ210">
            <v>1</v>
          </cell>
          <cell r="BA210">
            <v>1</v>
          </cell>
          <cell r="BB210">
            <v>1</v>
          </cell>
          <cell r="BC210">
            <v>1</v>
          </cell>
          <cell r="BD210">
            <v>1</v>
          </cell>
          <cell r="BE210">
            <v>1</v>
          </cell>
          <cell r="BF210">
            <v>1</v>
          </cell>
          <cell r="BG210">
            <v>1</v>
          </cell>
          <cell r="BH210">
            <v>1</v>
          </cell>
          <cell r="BI210">
            <v>1</v>
          </cell>
          <cell r="BJ210">
            <v>1</v>
          </cell>
          <cell r="BK210">
            <v>1</v>
          </cell>
          <cell r="BL210">
            <v>1</v>
          </cell>
          <cell r="BM210">
            <v>1</v>
          </cell>
          <cell r="BN210">
            <v>1</v>
          </cell>
          <cell r="BO210">
            <v>1</v>
          </cell>
          <cell r="BP210">
            <v>1</v>
          </cell>
          <cell r="BQ210">
            <v>1</v>
          </cell>
          <cell r="BR210">
            <v>1</v>
          </cell>
          <cell r="BS210">
            <v>1</v>
          </cell>
          <cell r="BT210">
            <v>1</v>
          </cell>
          <cell r="BU210">
            <v>1</v>
          </cell>
          <cell r="BV210">
            <v>1</v>
          </cell>
          <cell r="BW210">
            <v>1</v>
          </cell>
          <cell r="BX210">
            <v>1</v>
          </cell>
          <cell r="BY210">
            <v>1</v>
          </cell>
          <cell r="BZ210">
            <v>1</v>
          </cell>
          <cell r="CA210">
            <v>1</v>
          </cell>
          <cell r="CB210">
            <v>1</v>
          </cell>
          <cell r="CC210">
            <v>1</v>
          </cell>
          <cell r="CD210">
            <v>1</v>
          </cell>
          <cell r="CE210">
            <v>1</v>
          </cell>
          <cell r="CF210">
            <v>1</v>
          </cell>
          <cell r="CG210">
            <v>1</v>
          </cell>
          <cell r="CH210">
            <v>1</v>
          </cell>
          <cell r="CI210">
            <v>1</v>
          </cell>
          <cell r="CJ210">
            <v>1</v>
          </cell>
          <cell r="CK210">
            <v>1</v>
          </cell>
          <cell r="CL210">
            <v>1</v>
          </cell>
          <cell r="CM210">
            <v>1</v>
          </cell>
          <cell r="CN210">
            <v>1</v>
          </cell>
          <cell r="CO210">
            <v>1</v>
          </cell>
          <cell r="CP210">
            <v>1</v>
          </cell>
          <cell r="CQ210">
            <v>1</v>
          </cell>
          <cell r="CR210">
            <v>1</v>
          </cell>
          <cell r="CS210">
            <v>1</v>
          </cell>
          <cell r="CT210">
            <v>1</v>
          </cell>
          <cell r="CU210">
            <v>1</v>
          </cell>
          <cell r="CV210">
            <v>1</v>
          </cell>
          <cell r="CW210">
            <v>1</v>
          </cell>
          <cell r="CX210">
            <v>1</v>
          </cell>
          <cell r="CY210">
            <v>1</v>
          </cell>
          <cell r="CZ210">
            <v>1</v>
          </cell>
          <cell r="DA210">
            <v>1</v>
          </cell>
          <cell r="DB210">
            <v>1</v>
          </cell>
          <cell r="DC210">
            <v>1</v>
          </cell>
          <cell r="DD210">
            <v>1</v>
          </cell>
          <cell r="DE210">
            <v>1</v>
          </cell>
          <cell r="DF210">
            <v>1</v>
          </cell>
          <cell r="DG210">
            <v>1</v>
          </cell>
          <cell r="DH210">
            <v>1</v>
          </cell>
          <cell r="DI210">
            <v>1</v>
          </cell>
          <cell r="DJ210">
            <v>1</v>
          </cell>
          <cell r="DK210">
            <v>1</v>
          </cell>
          <cell r="DL210">
            <v>1</v>
          </cell>
          <cell r="DM210">
            <v>1</v>
          </cell>
          <cell r="DN210">
            <v>1</v>
          </cell>
          <cell r="DO210">
            <v>1</v>
          </cell>
          <cell r="DP210">
            <v>1</v>
          </cell>
          <cell r="DQ210">
            <v>1</v>
          </cell>
          <cell r="DR210">
            <v>1</v>
          </cell>
          <cell r="DS210">
            <v>1</v>
          </cell>
          <cell r="DT210">
            <v>1</v>
          </cell>
          <cell r="DU210">
            <v>1</v>
          </cell>
          <cell r="DV210">
            <v>1</v>
          </cell>
          <cell r="DW210">
            <v>1</v>
          </cell>
          <cell r="DX210">
            <v>1</v>
          </cell>
          <cell r="DY210">
            <v>1</v>
          </cell>
          <cell r="DZ210">
            <v>1</v>
          </cell>
          <cell r="EA210">
            <v>1</v>
          </cell>
          <cell r="EB210">
            <v>1</v>
          </cell>
          <cell r="EC210">
            <v>1</v>
          </cell>
          <cell r="ED210">
            <v>1</v>
          </cell>
          <cell r="EE210">
            <v>1</v>
          </cell>
          <cell r="EF210">
            <v>1</v>
          </cell>
          <cell r="EG210">
            <v>1</v>
          </cell>
          <cell r="EH210">
            <v>1</v>
          </cell>
          <cell r="EI210">
            <v>1</v>
          </cell>
          <cell r="EJ210">
            <v>1</v>
          </cell>
          <cell r="EK210">
            <v>1</v>
          </cell>
          <cell r="EL210">
            <v>1</v>
          </cell>
          <cell r="EM210">
            <v>1</v>
          </cell>
          <cell r="EN210">
            <v>1</v>
          </cell>
          <cell r="EO210">
            <v>1</v>
          </cell>
          <cell r="EP210">
            <v>1</v>
          </cell>
          <cell r="EQ210">
            <v>1</v>
          </cell>
          <cell r="ER210">
            <v>1</v>
          </cell>
          <cell r="ES210">
            <v>1</v>
          </cell>
          <cell r="ET210">
            <v>1</v>
          </cell>
          <cell r="EU210">
            <v>1</v>
          </cell>
          <cell r="EV210">
            <v>1</v>
          </cell>
          <cell r="EW210">
            <v>1</v>
          </cell>
          <cell r="EX210">
            <v>1</v>
          </cell>
          <cell r="EY210">
            <v>1</v>
          </cell>
          <cell r="EZ210">
            <v>1</v>
          </cell>
        </row>
        <row r="211">
          <cell r="A211" t="str">
            <v>Virgin Islands (U.S.)</v>
          </cell>
          <cell r="B211" t="str">
            <v>U.S. Dollar</v>
          </cell>
          <cell r="C211" t="str">
            <v>USD</v>
          </cell>
          <cell r="D211">
            <v>1</v>
          </cell>
          <cell r="E211">
            <v>1</v>
          </cell>
          <cell r="F211">
            <v>1</v>
          </cell>
          <cell r="G211">
            <v>1</v>
          </cell>
          <cell r="H211">
            <v>1</v>
          </cell>
          <cell r="I211">
            <v>1</v>
          </cell>
          <cell r="J211">
            <v>1</v>
          </cell>
          <cell r="K211">
            <v>1</v>
          </cell>
          <cell r="L211">
            <v>1</v>
          </cell>
          <cell r="M211">
            <v>1</v>
          </cell>
          <cell r="N211">
            <v>1</v>
          </cell>
          <cell r="O211">
            <v>1</v>
          </cell>
          <cell r="P211">
            <v>1</v>
          </cell>
          <cell r="Q211">
            <v>1</v>
          </cell>
          <cell r="R211">
            <v>1</v>
          </cell>
          <cell r="S211">
            <v>1</v>
          </cell>
          <cell r="T211">
            <v>1</v>
          </cell>
          <cell r="U211">
            <v>1</v>
          </cell>
          <cell r="V211">
            <v>1</v>
          </cell>
          <cell r="W211">
            <v>1</v>
          </cell>
          <cell r="X211">
            <v>1</v>
          </cell>
          <cell r="Y211">
            <v>1</v>
          </cell>
          <cell r="Z211">
            <v>1</v>
          </cell>
          <cell r="AA211">
            <v>1</v>
          </cell>
          <cell r="AB211">
            <v>1</v>
          </cell>
          <cell r="AC211">
            <v>1</v>
          </cell>
          <cell r="AD211">
            <v>1</v>
          </cell>
          <cell r="AE211">
            <v>1</v>
          </cell>
          <cell r="AF211">
            <v>1</v>
          </cell>
          <cell r="AG211">
            <v>1</v>
          </cell>
          <cell r="AH211">
            <v>1</v>
          </cell>
          <cell r="AI211">
            <v>1</v>
          </cell>
          <cell r="AJ211">
            <v>1</v>
          </cell>
          <cell r="AK211">
            <v>1</v>
          </cell>
          <cell r="AL211">
            <v>1</v>
          </cell>
          <cell r="AM211">
            <v>1</v>
          </cell>
          <cell r="AN211">
            <v>1</v>
          </cell>
          <cell r="AO211">
            <v>1</v>
          </cell>
          <cell r="AP211">
            <v>1</v>
          </cell>
          <cell r="AQ211">
            <v>1</v>
          </cell>
          <cell r="AR211">
            <v>1</v>
          </cell>
          <cell r="AS211">
            <v>1</v>
          </cell>
          <cell r="AT211">
            <v>1</v>
          </cell>
          <cell r="AU211">
            <v>1</v>
          </cell>
          <cell r="AV211">
            <v>1</v>
          </cell>
          <cell r="AW211">
            <v>1</v>
          </cell>
          <cell r="AX211">
            <v>1</v>
          </cell>
          <cell r="AY211">
            <v>1</v>
          </cell>
          <cell r="AZ211">
            <v>1</v>
          </cell>
          <cell r="BA211">
            <v>1</v>
          </cell>
          <cell r="BB211">
            <v>1</v>
          </cell>
          <cell r="BC211">
            <v>1</v>
          </cell>
          <cell r="BD211">
            <v>1</v>
          </cell>
          <cell r="BE211">
            <v>1</v>
          </cell>
          <cell r="BF211">
            <v>1</v>
          </cell>
          <cell r="BG211">
            <v>1</v>
          </cell>
          <cell r="BH211">
            <v>1</v>
          </cell>
          <cell r="BI211">
            <v>1</v>
          </cell>
          <cell r="BJ211">
            <v>1</v>
          </cell>
          <cell r="BK211">
            <v>1</v>
          </cell>
          <cell r="BL211">
            <v>1</v>
          </cell>
          <cell r="BM211">
            <v>1</v>
          </cell>
          <cell r="BN211">
            <v>1</v>
          </cell>
          <cell r="BO211">
            <v>1</v>
          </cell>
          <cell r="BP211">
            <v>1</v>
          </cell>
          <cell r="BQ211">
            <v>1</v>
          </cell>
          <cell r="BR211">
            <v>1</v>
          </cell>
          <cell r="BS211">
            <v>1</v>
          </cell>
          <cell r="BT211">
            <v>1</v>
          </cell>
          <cell r="BU211">
            <v>1</v>
          </cell>
          <cell r="BV211">
            <v>1</v>
          </cell>
          <cell r="BW211">
            <v>1</v>
          </cell>
          <cell r="BX211">
            <v>1</v>
          </cell>
          <cell r="BY211">
            <v>1</v>
          </cell>
          <cell r="BZ211">
            <v>1</v>
          </cell>
          <cell r="CA211">
            <v>1</v>
          </cell>
          <cell r="CB211">
            <v>1</v>
          </cell>
          <cell r="CC211">
            <v>1</v>
          </cell>
          <cell r="CD211">
            <v>1</v>
          </cell>
          <cell r="CE211">
            <v>1</v>
          </cell>
          <cell r="CF211">
            <v>1</v>
          </cell>
          <cell r="CG211">
            <v>1</v>
          </cell>
          <cell r="CH211">
            <v>1</v>
          </cell>
          <cell r="CI211">
            <v>1</v>
          </cell>
          <cell r="CJ211">
            <v>1</v>
          </cell>
          <cell r="CK211">
            <v>1</v>
          </cell>
          <cell r="CL211">
            <v>1</v>
          </cell>
          <cell r="CM211">
            <v>1</v>
          </cell>
          <cell r="CN211">
            <v>1</v>
          </cell>
          <cell r="CO211">
            <v>1</v>
          </cell>
          <cell r="CP211">
            <v>1</v>
          </cell>
          <cell r="CQ211">
            <v>1</v>
          </cell>
          <cell r="CR211">
            <v>1</v>
          </cell>
          <cell r="CS211">
            <v>1</v>
          </cell>
          <cell r="CT211">
            <v>1</v>
          </cell>
          <cell r="CU211">
            <v>1</v>
          </cell>
          <cell r="CV211">
            <v>1</v>
          </cell>
          <cell r="CW211">
            <v>1</v>
          </cell>
          <cell r="CX211">
            <v>1</v>
          </cell>
          <cell r="CY211">
            <v>1</v>
          </cell>
          <cell r="CZ211">
            <v>1</v>
          </cell>
          <cell r="DA211">
            <v>1</v>
          </cell>
          <cell r="DB211">
            <v>1</v>
          </cell>
          <cell r="DC211">
            <v>1</v>
          </cell>
          <cell r="DD211">
            <v>1</v>
          </cell>
          <cell r="DE211">
            <v>1</v>
          </cell>
          <cell r="DF211">
            <v>1</v>
          </cell>
          <cell r="DG211">
            <v>1</v>
          </cell>
          <cell r="DH211">
            <v>1</v>
          </cell>
          <cell r="DI211">
            <v>1</v>
          </cell>
          <cell r="DJ211">
            <v>1</v>
          </cell>
          <cell r="DK211">
            <v>1</v>
          </cell>
          <cell r="DL211">
            <v>1</v>
          </cell>
          <cell r="DM211">
            <v>1</v>
          </cell>
          <cell r="DN211">
            <v>1</v>
          </cell>
          <cell r="DO211">
            <v>1</v>
          </cell>
          <cell r="DP211">
            <v>1</v>
          </cell>
          <cell r="DQ211">
            <v>1</v>
          </cell>
          <cell r="DR211">
            <v>1</v>
          </cell>
          <cell r="DS211">
            <v>1</v>
          </cell>
          <cell r="DT211">
            <v>1</v>
          </cell>
          <cell r="DU211">
            <v>1</v>
          </cell>
          <cell r="DV211">
            <v>1</v>
          </cell>
          <cell r="DW211">
            <v>1</v>
          </cell>
          <cell r="DX211">
            <v>1</v>
          </cell>
          <cell r="DY211">
            <v>1</v>
          </cell>
          <cell r="DZ211">
            <v>1</v>
          </cell>
          <cell r="EA211">
            <v>1</v>
          </cell>
          <cell r="EB211">
            <v>1</v>
          </cell>
          <cell r="EC211">
            <v>1</v>
          </cell>
          <cell r="ED211">
            <v>1</v>
          </cell>
          <cell r="EE211">
            <v>1</v>
          </cell>
          <cell r="EF211">
            <v>1</v>
          </cell>
          <cell r="EG211">
            <v>1</v>
          </cell>
          <cell r="EH211">
            <v>1</v>
          </cell>
          <cell r="EI211">
            <v>1</v>
          </cell>
          <cell r="EJ211">
            <v>1</v>
          </cell>
          <cell r="EK211">
            <v>1</v>
          </cell>
          <cell r="EL211">
            <v>1</v>
          </cell>
          <cell r="EM211">
            <v>1</v>
          </cell>
          <cell r="EN211">
            <v>1</v>
          </cell>
          <cell r="EO211">
            <v>1</v>
          </cell>
          <cell r="EP211">
            <v>1</v>
          </cell>
          <cell r="EQ211">
            <v>1</v>
          </cell>
          <cell r="ER211">
            <v>1</v>
          </cell>
          <cell r="ES211">
            <v>1</v>
          </cell>
          <cell r="ET211">
            <v>1</v>
          </cell>
          <cell r="EU211">
            <v>1</v>
          </cell>
          <cell r="EV211">
            <v>1</v>
          </cell>
          <cell r="EW211">
            <v>1</v>
          </cell>
          <cell r="EX211">
            <v>1</v>
          </cell>
          <cell r="EY211">
            <v>1</v>
          </cell>
          <cell r="EZ211">
            <v>1</v>
          </cell>
        </row>
        <row r="212">
          <cell r="A212" t="str">
            <v>Yemen</v>
          </cell>
          <cell r="B212" t="str">
            <v>Yemini Rial</v>
          </cell>
          <cell r="C212" t="str">
            <v>YER</v>
          </cell>
          <cell r="D212">
            <v>25</v>
          </cell>
          <cell r="E212">
            <v>25</v>
          </cell>
          <cell r="F212">
            <v>25</v>
          </cell>
          <cell r="G212">
            <v>25</v>
          </cell>
          <cell r="H212">
            <v>25</v>
          </cell>
          <cell r="I212">
            <v>25</v>
          </cell>
          <cell r="J212">
            <v>25</v>
          </cell>
          <cell r="K212">
            <v>25</v>
          </cell>
          <cell r="L212">
            <v>25</v>
          </cell>
          <cell r="M212">
            <v>25</v>
          </cell>
          <cell r="N212">
            <v>25</v>
          </cell>
          <cell r="O212">
            <v>25</v>
          </cell>
          <cell r="P212">
            <v>25</v>
          </cell>
          <cell r="Q212">
            <v>25</v>
          </cell>
          <cell r="R212">
            <v>25</v>
          </cell>
          <cell r="S212">
            <v>50</v>
          </cell>
          <cell r="T212">
            <v>50</v>
          </cell>
          <cell r="U212">
            <v>50</v>
          </cell>
          <cell r="V212">
            <v>50</v>
          </cell>
          <cell r="W212">
            <v>50</v>
          </cell>
          <cell r="X212">
            <v>50</v>
          </cell>
          <cell r="Y212">
            <v>50</v>
          </cell>
          <cell r="Z212">
            <v>50</v>
          </cell>
          <cell r="AA212">
            <v>50</v>
          </cell>
          <cell r="AB212">
            <v>135</v>
          </cell>
          <cell r="AC212">
            <v>135</v>
          </cell>
          <cell r="AD212">
            <v>135</v>
          </cell>
          <cell r="AE212">
            <v>124</v>
          </cell>
          <cell r="AF212">
            <v>131</v>
          </cell>
          <cell r="AG212">
            <v>122</v>
          </cell>
          <cell r="AH212">
            <v>117</v>
          </cell>
          <cell r="AI212">
            <v>125</v>
          </cell>
          <cell r="AJ212">
            <v>125</v>
          </cell>
          <cell r="AK212">
            <v>128</v>
          </cell>
          <cell r="AL212">
            <v>128</v>
          </cell>
          <cell r="AM212">
            <v>128</v>
          </cell>
          <cell r="AN212">
            <v>126.7</v>
          </cell>
          <cell r="AO212">
            <v>126.7</v>
          </cell>
          <cell r="AP212">
            <v>126.7</v>
          </cell>
          <cell r="AQ212">
            <v>126.7</v>
          </cell>
          <cell r="AR212">
            <v>126.7</v>
          </cell>
          <cell r="AS212">
            <v>126.7</v>
          </cell>
          <cell r="AT212">
            <v>126.7</v>
          </cell>
          <cell r="AU212">
            <v>126.7</v>
          </cell>
          <cell r="AV212">
            <v>136</v>
          </cell>
          <cell r="AW212">
            <v>132</v>
          </cell>
          <cell r="AX212">
            <v>132</v>
          </cell>
          <cell r="AY212">
            <v>132</v>
          </cell>
          <cell r="AZ212">
            <v>132</v>
          </cell>
          <cell r="BA212">
            <v>132</v>
          </cell>
          <cell r="BB212">
            <v>132.4</v>
          </cell>
          <cell r="BC212">
            <v>132.85</v>
          </cell>
          <cell r="BD212">
            <v>132.9</v>
          </cell>
          <cell r="BE212">
            <v>133.85</v>
          </cell>
          <cell r="BF212">
            <v>135.44999999999999</v>
          </cell>
          <cell r="BG212">
            <v>137</v>
          </cell>
          <cell r="BH212">
            <v>136.6</v>
          </cell>
          <cell r="BI212">
            <v>137.85</v>
          </cell>
          <cell r="BJ212">
            <v>143</v>
          </cell>
          <cell r="BK212">
            <v>142</v>
          </cell>
          <cell r="BL212">
            <v>140</v>
          </cell>
          <cell r="BM212">
            <v>142</v>
          </cell>
          <cell r="BN212">
            <v>146.15</v>
          </cell>
          <cell r="BO212">
            <v>148.19999999999999</v>
          </cell>
          <cell r="BP212">
            <v>153.1</v>
          </cell>
          <cell r="BQ212">
            <v>158.1</v>
          </cell>
          <cell r="BR212">
            <v>160.6</v>
          </cell>
          <cell r="BS212">
            <v>160.4</v>
          </cell>
          <cell r="BT212">
            <v>160.55000000000001</v>
          </cell>
          <cell r="BU212">
            <v>160.80000000000001</v>
          </cell>
          <cell r="BV212">
            <v>160.9</v>
          </cell>
          <cell r="BW212">
            <v>160.9</v>
          </cell>
          <cell r="BX212">
            <v>159.5</v>
          </cell>
          <cell r="BY212">
            <v>160.69999999999999</v>
          </cell>
          <cell r="BZ212">
            <v>160.80000000000001</v>
          </cell>
          <cell r="CA212">
            <v>161</v>
          </cell>
          <cell r="CB212">
            <v>161.15</v>
          </cell>
          <cell r="CC212">
            <v>161.30000000000001</v>
          </cell>
          <cell r="CD212">
            <v>154</v>
          </cell>
          <cell r="CE212">
            <v>160</v>
          </cell>
          <cell r="CF212">
            <v>161</v>
          </cell>
          <cell r="CG212">
            <v>163.69999999999999</v>
          </cell>
          <cell r="CH212">
            <v>164.9</v>
          </cell>
          <cell r="CI212">
            <v>164.15</v>
          </cell>
          <cell r="CJ212">
            <v>165.1</v>
          </cell>
          <cell r="CK212">
            <v>165.8</v>
          </cell>
          <cell r="CL212">
            <v>165.8</v>
          </cell>
          <cell r="CM212">
            <v>166</v>
          </cell>
          <cell r="CN212">
            <v>166.95</v>
          </cell>
          <cell r="CO212">
            <v>167.5</v>
          </cell>
          <cell r="CP212">
            <v>168.3</v>
          </cell>
          <cell r="CQ212">
            <v>169.1</v>
          </cell>
          <cell r="CR212">
            <v>169.55</v>
          </cell>
          <cell r="CS212">
            <v>170</v>
          </cell>
          <cell r="CT212">
            <v>171.4</v>
          </cell>
          <cell r="CU212">
            <v>170</v>
          </cell>
          <cell r="CV212">
            <v>171.2</v>
          </cell>
          <cell r="CW212">
            <v>173.55</v>
          </cell>
          <cell r="CX212">
            <v>173</v>
          </cell>
          <cell r="CY212">
            <v>173.8</v>
          </cell>
          <cell r="CZ212">
            <v>174.25</v>
          </cell>
          <cell r="DA212">
            <v>174.85</v>
          </cell>
          <cell r="DB212">
            <v>175.75</v>
          </cell>
          <cell r="DC212">
            <v>176</v>
          </cell>
          <cell r="DD212">
            <v>176.15</v>
          </cell>
          <cell r="DE212">
            <v>176.75</v>
          </cell>
          <cell r="DF212">
            <v>176.95</v>
          </cell>
          <cell r="DG212">
            <v>177.2</v>
          </cell>
          <cell r="DH212">
            <v>178.3</v>
          </cell>
          <cell r="DI212">
            <v>181.5</v>
          </cell>
          <cell r="DJ212">
            <v>181.6</v>
          </cell>
          <cell r="DK212">
            <v>182.9</v>
          </cell>
          <cell r="DL212">
            <v>183.15</v>
          </cell>
          <cell r="DM212">
            <v>183.4</v>
          </cell>
          <cell r="DN212">
            <v>183.6</v>
          </cell>
          <cell r="DO212">
            <v>183.7</v>
          </cell>
          <cell r="DP212">
            <v>183.7</v>
          </cell>
          <cell r="DQ212">
            <v>183.65</v>
          </cell>
          <cell r="DR212">
            <v>183.65</v>
          </cell>
          <cell r="DS212">
            <v>183.65</v>
          </cell>
          <cell r="DT212">
            <v>184</v>
          </cell>
          <cell r="DU212">
            <v>184.2</v>
          </cell>
          <cell r="DV212">
            <v>184.2</v>
          </cell>
          <cell r="DW212">
            <v>184.3</v>
          </cell>
          <cell r="DX212">
            <v>184.3</v>
          </cell>
          <cell r="DY212">
            <v>184.45</v>
          </cell>
          <cell r="DZ212">
            <v>184.5</v>
          </cell>
          <cell r="EA212">
            <v>184.6</v>
          </cell>
          <cell r="EB212">
            <v>184.7</v>
          </cell>
          <cell r="EC212">
            <v>184.85</v>
          </cell>
          <cell r="ED212">
            <v>184.7</v>
          </cell>
          <cell r="EE212">
            <v>185.15</v>
          </cell>
          <cell r="EF212">
            <v>185.55</v>
          </cell>
          <cell r="EG212">
            <v>186.35</v>
          </cell>
          <cell r="EH212">
            <v>187.15</v>
          </cell>
          <cell r="EI212">
            <v>188</v>
          </cell>
          <cell r="EJ212">
            <v>190.7</v>
          </cell>
          <cell r="EK212">
            <v>192</v>
          </cell>
          <cell r="EL212">
            <v>194.25</v>
          </cell>
          <cell r="EM212">
            <v>192.45</v>
          </cell>
          <cell r="EN212">
            <v>192.6</v>
          </cell>
          <cell r="EO212">
            <v>193.25</v>
          </cell>
          <cell r="EP212">
            <v>194.15</v>
          </cell>
          <cell r="EQ212">
            <v>194.3</v>
          </cell>
          <cell r="ER212">
            <v>194.2</v>
          </cell>
          <cell r="ES212">
            <v>195.1</v>
          </cell>
          <cell r="ET212">
            <v>195.1</v>
          </cell>
          <cell r="EU212">
            <v>196.15</v>
          </cell>
          <cell r="EV212">
            <v>196.15</v>
          </cell>
          <cell r="EW212">
            <v>196.4</v>
          </cell>
          <cell r="EX212">
            <v>196.75</v>
          </cell>
          <cell r="EY212">
            <v>197.5</v>
          </cell>
          <cell r="EZ212">
            <v>197.35</v>
          </cell>
        </row>
        <row r="213">
          <cell r="A213" t="str">
            <v>Zambia</v>
          </cell>
          <cell r="B213" t="str">
            <v>Kwacha</v>
          </cell>
          <cell r="C213" t="str">
            <v>ZMK</v>
          </cell>
          <cell r="D213">
            <v>660</v>
          </cell>
          <cell r="E213">
            <v>660</v>
          </cell>
          <cell r="F213">
            <v>660</v>
          </cell>
          <cell r="G213">
            <v>717</v>
          </cell>
          <cell r="H213">
            <v>717</v>
          </cell>
          <cell r="I213">
            <v>685</v>
          </cell>
          <cell r="J213">
            <v>685</v>
          </cell>
          <cell r="K213">
            <v>685</v>
          </cell>
          <cell r="L213">
            <v>685</v>
          </cell>
          <cell r="M213">
            <v>685</v>
          </cell>
          <cell r="N213">
            <v>685</v>
          </cell>
          <cell r="O213">
            <v>685</v>
          </cell>
          <cell r="P213">
            <v>685</v>
          </cell>
          <cell r="Q213">
            <v>685</v>
          </cell>
          <cell r="R213">
            <v>845</v>
          </cell>
          <cell r="S213">
            <v>795</v>
          </cell>
          <cell r="T213">
            <v>795</v>
          </cell>
          <cell r="U213">
            <v>853</v>
          </cell>
          <cell r="V213">
            <v>915</v>
          </cell>
          <cell r="W213">
            <v>915</v>
          </cell>
          <cell r="X213">
            <v>915</v>
          </cell>
          <cell r="Y213">
            <v>940</v>
          </cell>
          <cell r="Z213">
            <v>940</v>
          </cell>
          <cell r="AA213">
            <v>940</v>
          </cell>
          <cell r="AB213">
            <v>940</v>
          </cell>
          <cell r="AC213">
            <v>985</v>
          </cell>
          <cell r="AD213">
            <v>1080</v>
          </cell>
          <cell r="AE213">
            <v>1150</v>
          </cell>
          <cell r="AF213">
            <v>1240</v>
          </cell>
          <cell r="AG213">
            <v>1240</v>
          </cell>
          <cell r="AH213">
            <v>1252</v>
          </cell>
          <cell r="AI213">
            <v>1252</v>
          </cell>
          <cell r="AJ213">
            <v>1252</v>
          </cell>
          <cell r="AK213">
            <v>1264</v>
          </cell>
          <cell r="AL213">
            <v>1264</v>
          </cell>
          <cell r="AM213">
            <v>1264</v>
          </cell>
          <cell r="AN213">
            <v>1280</v>
          </cell>
          <cell r="AO213">
            <v>1280</v>
          </cell>
          <cell r="AP213">
            <v>1280</v>
          </cell>
          <cell r="AQ213">
            <v>1280</v>
          </cell>
          <cell r="AR213">
            <v>1280</v>
          </cell>
          <cell r="AS213">
            <v>1280</v>
          </cell>
          <cell r="AT213">
            <v>1293</v>
          </cell>
          <cell r="AU213">
            <v>1293</v>
          </cell>
          <cell r="AV213">
            <v>1293</v>
          </cell>
          <cell r="AW213">
            <v>1293</v>
          </cell>
          <cell r="AX213">
            <v>1293</v>
          </cell>
          <cell r="AY213">
            <v>1354</v>
          </cell>
          <cell r="AZ213">
            <v>1354</v>
          </cell>
          <cell r="BA213">
            <v>1354</v>
          </cell>
          <cell r="BB213">
            <v>1546</v>
          </cell>
          <cell r="BC213">
            <v>1670</v>
          </cell>
          <cell r="BD213">
            <v>1670</v>
          </cell>
          <cell r="BE213">
            <v>1670</v>
          </cell>
          <cell r="BF213">
            <v>1905</v>
          </cell>
          <cell r="BG213">
            <v>1905</v>
          </cell>
          <cell r="BH213">
            <v>1905</v>
          </cell>
          <cell r="BI213">
            <v>1905</v>
          </cell>
          <cell r="BJ213">
            <v>2015</v>
          </cell>
          <cell r="BK213">
            <v>2120</v>
          </cell>
          <cell r="BL213">
            <v>2300</v>
          </cell>
          <cell r="BM213">
            <v>2300</v>
          </cell>
          <cell r="BN213">
            <v>2100</v>
          </cell>
          <cell r="BO213">
            <v>2100</v>
          </cell>
          <cell r="BP213">
            <v>2310</v>
          </cell>
          <cell r="BQ213">
            <v>2370</v>
          </cell>
          <cell r="BR213">
            <v>2400</v>
          </cell>
          <cell r="BS213">
            <v>2400</v>
          </cell>
          <cell r="BT213">
            <v>2370</v>
          </cell>
          <cell r="BU213">
            <v>2365</v>
          </cell>
          <cell r="BV213">
            <v>2390</v>
          </cell>
          <cell r="BW213">
            <v>2430</v>
          </cell>
          <cell r="BX213">
            <v>2560</v>
          </cell>
          <cell r="BY213">
            <v>2600</v>
          </cell>
          <cell r="BZ213">
            <v>2740</v>
          </cell>
          <cell r="CA213">
            <v>2710</v>
          </cell>
          <cell r="CB213">
            <v>2730</v>
          </cell>
          <cell r="CC213">
            <v>2870</v>
          </cell>
          <cell r="CD213">
            <v>2880</v>
          </cell>
          <cell r="CE213">
            <v>3050</v>
          </cell>
          <cell r="CF213">
            <v>3150</v>
          </cell>
          <cell r="CG213">
            <v>3200</v>
          </cell>
          <cell r="CH213">
            <v>3350</v>
          </cell>
          <cell r="CI213">
            <v>3550</v>
          </cell>
          <cell r="CJ213">
            <v>4100</v>
          </cell>
          <cell r="CK213">
            <v>3600</v>
          </cell>
          <cell r="CL213">
            <v>3630</v>
          </cell>
          <cell r="CM213">
            <v>3090</v>
          </cell>
          <cell r="CN213">
            <v>3100</v>
          </cell>
          <cell r="CO213">
            <v>3340</v>
          </cell>
          <cell r="CP213">
            <v>3650</v>
          </cell>
          <cell r="CQ213">
            <v>3675</v>
          </cell>
          <cell r="CR213">
            <v>3530</v>
          </cell>
          <cell r="CS213">
            <v>3655</v>
          </cell>
          <cell r="CT213">
            <v>3705</v>
          </cell>
          <cell r="CU213">
            <v>3800</v>
          </cell>
          <cell r="CV213">
            <v>3790</v>
          </cell>
          <cell r="CW213">
            <v>3865</v>
          </cell>
          <cell r="CX213">
            <v>4040</v>
          </cell>
          <cell r="CY213">
            <v>4040</v>
          </cell>
          <cell r="CZ213">
            <v>3987</v>
          </cell>
          <cell r="DA213">
            <v>4215</v>
          </cell>
          <cell r="DB213">
            <v>4405</v>
          </cell>
          <cell r="DC213">
            <v>4500</v>
          </cell>
          <cell r="DD213">
            <v>4440</v>
          </cell>
          <cell r="DE213">
            <v>4440</v>
          </cell>
          <cell r="DF213">
            <v>4645</v>
          </cell>
          <cell r="DG213">
            <v>4645</v>
          </cell>
          <cell r="DH213">
            <v>4650</v>
          </cell>
          <cell r="DI213">
            <v>4425</v>
          </cell>
          <cell r="DJ213">
            <v>4955</v>
          </cell>
          <cell r="DK213">
            <v>4955</v>
          </cell>
          <cell r="DL213">
            <v>4790</v>
          </cell>
          <cell r="DM213">
            <v>4755</v>
          </cell>
          <cell r="DN213">
            <v>4755</v>
          </cell>
          <cell r="DO213">
            <v>4755</v>
          </cell>
          <cell r="DP213">
            <v>4615</v>
          </cell>
          <cell r="DQ213">
            <v>4635</v>
          </cell>
          <cell r="DR213">
            <v>4690</v>
          </cell>
          <cell r="DS213">
            <v>4695</v>
          </cell>
          <cell r="DT213">
            <v>4300</v>
          </cell>
          <cell r="DU213">
            <v>4700</v>
          </cell>
          <cell r="DV213">
            <v>4700</v>
          </cell>
          <cell r="DW213">
            <v>4660</v>
          </cell>
          <cell r="DX213">
            <v>4660</v>
          </cell>
          <cell r="DY213">
            <v>4700</v>
          </cell>
          <cell r="DZ213">
            <v>4800</v>
          </cell>
          <cell r="EA213">
            <v>4710</v>
          </cell>
          <cell r="EB213">
            <v>4735</v>
          </cell>
          <cell r="EC213">
            <v>4800</v>
          </cell>
          <cell r="ED213">
            <v>4800</v>
          </cell>
          <cell r="EE213">
            <v>4800</v>
          </cell>
          <cell r="EF213">
            <v>4575</v>
          </cell>
          <cell r="EG213">
            <v>4680</v>
          </cell>
          <cell r="EH213">
            <v>4680</v>
          </cell>
          <cell r="EI213">
            <v>4620</v>
          </cell>
          <cell r="EJ213">
            <v>4600</v>
          </cell>
          <cell r="EK213">
            <v>4590</v>
          </cell>
          <cell r="EL213">
            <v>4600</v>
          </cell>
          <cell r="EM213">
            <v>4560</v>
          </cell>
          <cell r="EN213">
            <v>4230</v>
          </cell>
          <cell r="EO213">
            <v>4280</v>
          </cell>
          <cell r="EP213">
            <v>4000</v>
          </cell>
          <cell r="EQ213">
            <v>3940</v>
          </cell>
          <cell r="ER213">
            <v>3310</v>
          </cell>
          <cell r="ES213">
            <v>3310</v>
          </cell>
          <cell r="ET213">
            <v>3275</v>
          </cell>
          <cell r="EU213">
            <v>3275</v>
          </cell>
          <cell r="EV213">
            <v>3100</v>
          </cell>
          <cell r="EW213">
            <v>3370</v>
          </cell>
          <cell r="EX213">
            <v>3460</v>
          </cell>
          <cell r="EY213">
            <v>3550</v>
          </cell>
          <cell r="EZ213">
            <v>3820</v>
          </cell>
        </row>
        <row r="214">
          <cell r="A214" t="str">
            <v>Zimbabwe</v>
          </cell>
          <cell r="B214" t="str">
            <v>Zimbabwean Dollar</v>
          </cell>
          <cell r="C214" t="str">
            <v>ZWD</v>
          </cell>
          <cell r="D214">
            <v>8.4499999999999993</v>
          </cell>
          <cell r="E214">
            <v>8.4499999999999993</v>
          </cell>
          <cell r="F214">
            <v>8.4499999999999993</v>
          </cell>
          <cell r="G214">
            <v>8.14</v>
          </cell>
          <cell r="H214">
            <v>8.14</v>
          </cell>
          <cell r="I214">
            <v>7.89</v>
          </cell>
          <cell r="J214">
            <v>7.97</v>
          </cell>
          <cell r="K214">
            <v>7.97</v>
          </cell>
          <cell r="L214">
            <v>7.97</v>
          </cell>
          <cell r="M214">
            <v>8.26</v>
          </cell>
          <cell r="N214">
            <v>8.26</v>
          </cell>
          <cell r="O214">
            <v>8.26</v>
          </cell>
          <cell r="P214">
            <v>8.26</v>
          </cell>
          <cell r="Q214">
            <v>8.68</v>
          </cell>
          <cell r="R214">
            <v>8.25</v>
          </cell>
          <cell r="S214">
            <v>8.25</v>
          </cell>
          <cell r="T214">
            <v>8.25</v>
          </cell>
          <cell r="U214">
            <v>8.25</v>
          </cell>
          <cell r="V214">
            <v>8.4</v>
          </cell>
          <cell r="W214">
            <v>8.4</v>
          </cell>
          <cell r="X214">
            <v>8.4</v>
          </cell>
          <cell r="Y214">
            <v>8.6</v>
          </cell>
          <cell r="Z214">
            <v>8.6</v>
          </cell>
          <cell r="AA214">
            <v>9.1300000000000008</v>
          </cell>
          <cell r="AB214">
            <v>9.1300000000000008</v>
          </cell>
          <cell r="AC214">
            <v>9.1300000000000008</v>
          </cell>
          <cell r="AD214">
            <v>9.1300000000000008</v>
          </cell>
          <cell r="AE214">
            <v>9.32</v>
          </cell>
          <cell r="AF214">
            <v>9.32</v>
          </cell>
          <cell r="AG214">
            <v>9.8000000000000007</v>
          </cell>
          <cell r="AH214">
            <v>9.6</v>
          </cell>
          <cell r="AI214">
            <v>9.6</v>
          </cell>
          <cell r="AJ214">
            <v>9.6</v>
          </cell>
          <cell r="AK214">
            <v>9.98</v>
          </cell>
          <cell r="AL214">
            <v>10.3</v>
          </cell>
          <cell r="AM214">
            <v>10.3</v>
          </cell>
          <cell r="AN214">
            <v>10.5</v>
          </cell>
          <cell r="AO214">
            <v>10.5</v>
          </cell>
          <cell r="AP214">
            <v>10.5</v>
          </cell>
          <cell r="AQ214">
            <v>11</v>
          </cell>
          <cell r="AR214">
            <v>11</v>
          </cell>
          <cell r="AS214">
            <v>11</v>
          </cell>
          <cell r="AT214">
            <v>11</v>
          </cell>
          <cell r="AU214">
            <v>11</v>
          </cell>
          <cell r="AV214">
            <v>11.4</v>
          </cell>
          <cell r="AW214">
            <v>12.1</v>
          </cell>
          <cell r="AX214">
            <v>12.1</v>
          </cell>
          <cell r="AY214">
            <v>14.5</v>
          </cell>
          <cell r="AZ214">
            <v>18</v>
          </cell>
          <cell r="BA214">
            <v>18.664000000000001</v>
          </cell>
          <cell r="BB214">
            <v>17</v>
          </cell>
          <cell r="BC214">
            <v>15.68</v>
          </cell>
          <cell r="BD214">
            <v>15.68</v>
          </cell>
          <cell r="BE214">
            <v>17.920000000000002</v>
          </cell>
          <cell r="BF214">
            <v>17.617000000000001</v>
          </cell>
          <cell r="BG214">
            <v>18.204000000000001</v>
          </cell>
          <cell r="BH214">
            <v>21.716000000000001</v>
          </cell>
          <cell r="BI214">
            <v>33</v>
          </cell>
          <cell r="BJ214">
            <v>33.372999999999998</v>
          </cell>
          <cell r="BK214">
            <v>33.372999999999998</v>
          </cell>
          <cell r="BL214">
            <v>38.432000000000002</v>
          </cell>
          <cell r="BM214">
            <v>38.610999999999997</v>
          </cell>
          <cell r="BN214">
            <v>37.564</v>
          </cell>
          <cell r="BO214">
            <v>37.222999999999999</v>
          </cell>
          <cell r="BP214">
            <v>37.222999999999999</v>
          </cell>
          <cell r="BQ214">
            <v>37.222999999999999</v>
          </cell>
          <cell r="BR214">
            <v>37.277999999999999</v>
          </cell>
          <cell r="BS214">
            <v>38.18</v>
          </cell>
          <cell r="BT214">
            <v>37.182000000000002</v>
          </cell>
          <cell r="BU214">
            <v>37.182000000000002</v>
          </cell>
          <cell r="BV214">
            <v>37.182000000000002</v>
          </cell>
          <cell r="BW214">
            <v>37.076999999999998</v>
          </cell>
          <cell r="BX214">
            <v>37.182000000000002</v>
          </cell>
          <cell r="BY214">
            <v>37.182000000000002</v>
          </cell>
          <cell r="BZ214">
            <v>37.182000000000002</v>
          </cell>
          <cell r="CA214">
            <v>37.182000000000002</v>
          </cell>
          <cell r="CB214">
            <v>37.182000000000002</v>
          </cell>
          <cell r="CC214">
            <v>37.182000000000002</v>
          </cell>
          <cell r="CD214">
            <v>37.182000000000002</v>
          </cell>
          <cell r="CE214">
            <v>50</v>
          </cell>
          <cell r="CF214">
            <v>60</v>
          </cell>
          <cell r="CG214">
            <v>50.351999999999997</v>
          </cell>
          <cell r="CH214">
            <v>55</v>
          </cell>
          <cell r="CI214">
            <v>55</v>
          </cell>
          <cell r="CJ214">
            <v>55</v>
          </cell>
          <cell r="CK214">
            <v>55</v>
          </cell>
          <cell r="CL214">
            <v>55</v>
          </cell>
          <cell r="CM214">
            <v>55</v>
          </cell>
          <cell r="CN214">
            <v>55</v>
          </cell>
          <cell r="CO214">
            <v>55</v>
          </cell>
          <cell r="CP214">
            <v>55</v>
          </cell>
          <cell r="CQ214">
            <v>55</v>
          </cell>
          <cell r="CR214">
            <v>55</v>
          </cell>
          <cell r="CS214">
            <v>55</v>
          </cell>
          <cell r="CT214">
            <v>55</v>
          </cell>
          <cell r="CU214">
            <v>55</v>
          </cell>
          <cell r="CV214">
            <v>55</v>
          </cell>
          <cell r="CW214">
            <v>55</v>
          </cell>
          <cell r="CX214">
            <v>55</v>
          </cell>
          <cell r="CY214">
            <v>55</v>
          </cell>
          <cell r="CZ214">
            <v>55</v>
          </cell>
          <cell r="DA214">
            <v>55</v>
          </cell>
          <cell r="DB214">
            <v>55</v>
          </cell>
          <cell r="DC214">
            <v>55</v>
          </cell>
          <cell r="DD214">
            <v>320</v>
          </cell>
          <cell r="DE214">
            <v>650</v>
          </cell>
          <cell r="DF214">
            <v>930</v>
          </cell>
          <cell r="DG214">
            <v>1400</v>
          </cell>
          <cell r="DH214">
            <v>1210</v>
          </cell>
          <cell r="DI214">
            <v>1210</v>
          </cell>
          <cell r="DJ214">
            <v>1210</v>
          </cell>
          <cell r="DK214">
            <v>1210</v>
          </cell>
          <cell r="DL214">
            <v>1210</v>
          </cell>
          <cell r="DM214">
            <v>1975</v>
          </cell>
          <cell r="DN214">
            <v>2150</v>
          </cell>
          <cell r="DO214">
            <v>2250</v>
          </cell>
          <cell r="DP214">
            <v>5200</v>
          </cell>
          <cell r="DQ214">
            <v>5200</v>
          </cell>
          <cell r="DR214">
            <v>4600</v>
          </cell>
          <cell r="DS214">
            <v>5500</v>
          </cell>
          <cell r="DT214">
            <v>4900</v>
          </cell>
          <cell r="DU214">
            <v>3500</v>
          </cell>
          <cell r="DV214">
            <v>4100</v>
          </cell>
          <cell r="DW214">
            <v>4280</v>
          </cell>
          <cell r="DX214">
            <v>5200</v>
          </cell>
          <cell r="DY214">
            <v>5350</v>
          </cell>
          <cell r="DZ214">
            <v>5400</v>
          </cell>
          <cell r="EA214">
            <v>5600</v>
          </cell>
          <cell r="EB214">
            <v>5900</v>
          </cell>
          <cell r="EC214">
            <v>5616</v>
          </cell>
          <cell r="ED214">
            <v>6350</v>
          </cell>
          <cell r="EE214">
            <v>6350</v>
          </cell>
          <cell r="EF214">
            <v>6400</v>
          </cell>
          <cell r="EG214">
            <v>6400</v>
          </cell>
          <cell r="EH214">
            <v>6400</v>
          </cell>
          <cell r="EI214">
            <v>6200</v>
          </cell>
          <cell r="EJ214">
            <v>9000</v>
          </cell>
          <cell r="EK214">
            <v>9000</v>
          </cell>
          <cell r="EL214">
            <v>17500</v>
          </cell>
          <cell r="EM214">
            <v>24025</v>
          </cell>
          <cell r="EN214">
            <v>24025</v>
          </cell>
          <cell r="EO214">
            <v>61800</v>
          </cell>
          <cell r="EP214">
            <v>65000</v>
          </cell>
          <cell r="EQ214">
            <v>81000</v>
          </cell>
          <cell r="ER214">
            <v>95840</v>
          </cell>
          <cell r="ES214">
            <v>106145</v>
          </cell>
          <cell r="ET214">
            <v>109125</v>
          </cell>
          <cell r="EU214">
            <v>117500</v>
          </cell>
          <cell r="EV214">
            <v>117500</v>
          </cell>
          <cell r="EW214">
            <v>200000</v>
          </cell>
          <cell r="EX214">
            <v>225000</v>
          </cell>
          <cell r="EY214">
            <v>380</v>
          </cell>
          <cell r="EZ214">
            <v>380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info"/>
      <sheetName val="CP Budget Template"/>
      <sheetName val="BRF"/>
      <sheetName val="APP 1 LC"/>
      <sheetName val="APP 1 USD"/>
      <sheetName val="APP 2 LC"/>
      <sheetName val="APP 2 USD"/>
      <sheetName val="Commodities and In-Kind for Dst"/>
      <sheetName val="Commodities for Monetization"/>
      <sheetName val="Sale Proceeds From Monetization"/>
      <sheetName val="Addl Micro Loan Capital"/>
      <sheetName val="Support 1"/>
      <sheetName val="Support 2"/>
      <sheetName val="Support 3"/>
      <sheetName val="Support 4"/>
      <sheetName val="Support 5"/>
      <sheetName val="Support 6"/>
      <sheetName val="Support 7"/>
      <sheetName val="Support 8"/>
      <sheetName val="Locally Generated Income"/>
      <sheetName val="National Staff Summary"/>
      <sheetName val="International Staff Summary"/>
      <sheetName val="Est. Monetization Activity"/>
      <sheetName val="Budget Notes"/>
    </sheetNames>
    <sheetDataSet>
      <sheetData sheetId="0" refreshError="1">
        <row r="11">
          <cell r="B11">
            <v>805</v>
          </cell>
        </row>
      </sheetData>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info"/>
      <sheetName val="CP Budget Template"/>
      <sheetName val="BRF"/>
      <sheetName val="APP 1 LC"/>
      <sheetName val="APP 1 USD"/>
      <sheetName val="APP 2 LC"/>
      <sheetName val="APP 2 USD"/>
      <sheetName val="Commodities and In-Kind for Dst"/>
      <sheetName val="Commodities for Monetization"/>
      <sheetName val="Sale Proceeds From Monetization"/>
      <sheetName val="Addl Micro Loan Capital"/>
      <sheetName val="National Staff Summary"/>
      <sheetName val="Support 1"/>
      <sheetName val="Support 2"/>
      <sheetName val="Support 3"/>
      <sheetName val="Support 4"/>
      <sheetName val="Support 5"/>
      <sheetName val="Support 6"/>
      <sheetName val="Support 7"/>
      <sheetName val="Support 8"/>
      <sheetName val="Locally Generated Income"/>
      <sheetName val="International Staff Summary"/>
      <sheetName val="Est. Monetization Activity"/>
      <sheetName val="Field Notes, Review Issues"/>
    </sheetNames>
    <sheetDataSet>
      <sheetData sheetId="0">
        <row r="17">
          <cell r="B17">
            <v>38853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1998"/>
      <sheetName val="Dram account"/>
      <sheetName val="Macro per correzioni"/>
    </sheetNames>
    <sheetDataSet>
      <sheetData sheetId="0"/>
      <sheetData sheetId="1" refreshError="1">
        <row r="2">
          <cell r="B2" t="str">
            <v>Description</v>
          </cell>
        </row>
        <row r="4">
          <cell r="B4" t="str">
            <v>first deposit</v>
          </cell>
        </row>
        <row r="14">
          <cell r="B14" t="str">
            <v>change reference cell</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
  <sheetViews>
    <sheetView workbookViewId="0">
      <selection activeCell="A11" sqref="A11:L11"/>
    </sheetView>
  </sheetViews>
  <sheetFormatPr defaultColWidth="8.88671875" defaultRowHeight="13.2" x14ac:dyDescent="0.25"/>
  <sheetData>
    <row r="1" spans="1:12" ht="13.8" thickBot="1" x14ac:dyDescent="0.3"/>
    <row r="2" spans="1:12" ht="26.25" customHeight="1" x14ac:dyDescent="0.25">
      <c r="A2" s="269" t="s">
        <v>95</v>
      </c>
      <c r="B2" s="270"/>
      <c r="C2" s="270"/>
      <c r="D2" s="270"/>
      <c r="E2" s="270"/>
      <c r="F2" s="270"/>
      <c r="G2" s="270"/>
      <c r="H2" s="270"/>
      <c r="I2" s="270"/>
      <c r="J2" s="270"/>
      <c r="K2" s="270"/>
      <c r="L2" s="271"/>
    </row>
    <row r="3" spans="1:12" ht="26.25" customHeight="1" x14ac:dyDescent="0.25">
      <c r="A3" s="272" t="s">
        <v>96</v>
      </c>
      <c r="B3" s="273"/>
      <c r="C3" s="273"/>
      <c r="D3" s="273"/>
      <c r="E3" s="273"/>
      <c r="F3" s="273"/>
      <c r="G3" s="273"/>
      <c r="H3" s="273"/>
      <c r="I3" s="273"/>
      <c r="J3" s="273"/>
      <c r="K3" s="273"/>
      <c r="L3" s="274"/>
    </row>
    <row r="4" spans="1:12" ht="37.5" customHeight="1" x14ac:dyDescent="0.25">
      <c r="A4" s="275" t="s">
        <v>103</v>
      </c>
      <c r="B4" s="276"/>
      <c r="C4" s="276"/>
      <c r="D4" s="276"/>
      <c r="E4" s="276"/>
      <c r="F4" s="276"/>
      <c r="G4" s="276"/>
      <c r="H4" s="276"/>
      <c r="I4" s="276"/>
      <c r="J4" s="276"/>
      <c r="K4" s="276"/>
      <c r="L4" s="277"/>
    </row>
    <row r="5" spans="1:12" ht="37.5" customHeight="1" x14ac:dyDescent="0.25">
      <c r="A5" s="275" t="s">
        <v>98</v>
      </c>
      <c r="B5" s="276"/>
      <c r="C5" s="276"/>
      <c r="D5" s="276"/>
      <c r="E5" s="276"/>
      <c r="F5" s="276"/>
      <c r="G5" s="276"/>
      <c r="H5" s="276"/>
      <c r="I5" s="276"/>
      <c r="J5" s="276"/>
      <c r="K5" s="276"/>
      <c r="L5" s="277"/>
    </row>
    <row r="6" spans="1:12" ht="37.5" customHeight="1" x14ac:dyDescent="0.25">
      <c r="A6" s="272" t="s">
        <v>101</v>
      </c>
      <c r="B6" s="273"/>
      <c r="C6" s="273"/>
      <c r="D6" s="273"/>
      <c r="E6" s="273"/>
      <c r="F6" s="273"/>
      <c r="G6" s="273"/>
      <c r="H6" s="273"/>
      <c r="I6" s="273"/>
      <c r="J6" s="273"/>
      <c r="K6" s="273"/>
      <c r="L6" s="274"/>
    </row>
    <row r="7" spans="1:12" ht="26.25" customHeight="1" x14ac:dyDescent="0.25">
      <c r="A7" s="272" t="s">
        <v>94</v>
      </c>
      <c r="B7" s="273"/>
      <c r="C7" s="273"/>
      <c r="D7" s="273"/>
      <c r="E7" s="273"/>
      <c r="F7" s="273"/>
      <c r="G7" s="273"/>
      <c r="H7" s="273"/>
      <c r="I7" s="273"/>
      <c r="J7" s="273"/>
      <c r="K7" s="273"/>
      <c r="L7" s="274"/>
    </row>
    <row r="8" spans="1:12" ht="26.25" customHeight="1" thickBot="1" x14ac:dyDescent="0.3">
      <c r="A8" s="284" t="s">
        <v>99</v>
      </c>
      <c r="B8" s="285"/>
      <c r="C8" s="285"/>
      <c r="D8" s="285"/>
      <c r="E8" s="285"/>
      <c r="F8" s="285"/>
      <c r="G8" s="285"/>
      <c r="H8" s="285"/>
      <c r="I8" s="285"/>
      <c r="J8" s="285"/>
      <c r="K8" s="285"/>
      <c r="L8" s="286"/>
    </row>
    <row r="9" spans="1:12" ht="18.75" customHeight="1" x14ac:dyDescent="0.25">
      <c r="A9" s="290" t="s">
        <v>100</v>
      </c>
      <c r="B9" s="291"/>
      <c r="C9" s="291"/>
      <c r="D9" s="291"/>
      <c r="E9" s="291"/>
      <c r="F9" s="291"/>
      <c r="G9" s="291"/>
      <c r="H9" s="291"/>
      <c r="I9" s="291"/>
      <c r="J9" s="291"/>
      <c r="K9" s="291"/>
      <c r="L9" s="292"/>
    </row>
    <row r="10" spans="1:12" ht="21.75" customHeight="1" x14ac:dyDescent="0.25">
      <c r="A10" s="293" t="s">
        <v>105</v>
      </c>
      <c r="B10" s="294"/>
      <c r="C10" s="294"/>
      <c r="D10" s="294"/>
      <c r="E10" s="294"/>
      <c r="F10" s="294"/>
      <c r="G10" s="294"/>
      <c r="H10" s="294"/>
      <c r="I10" s="294"/>
      <c r="J10" s="294"/>
      <c r="K10" s="294"/>
      <c r="L10" s="295"/>
    </row>
    <row r="11" spans="1:12" ht="54.75" customHeight="1" x14ac:dyDescent="0.25">
      <c r="A11" s="287" t="s">
        <v>104</v>
      </c>
      <c r="B11" s="288"/>
      <c r="C11" s="288"/>
      <c r="D11" s="288"/>
      <c r="E11" s="288"/>
      <c r="F11" s="288"/>
      <c r="G11" s="288"/>
      <c r="H11" s="288"/>
      <c r="I11" s="288"/>
      <c r="J11" s="288"/>
      <c r="K11" s="288"/>
      <c r="L11" s="289"/>
    </row>
    <row r="12" spans="1:12" ht="26.25" customHeight="1" x14ac:dyDescent="0.25">
      <c r="A12" s="281" t="s">
        <v>97</v>
      </c>
      <c r="B12" s="282"/>
      <c r="C12" s="282"/>
      <c r="D12" s="282"/>
      <c r="E12" s="282"/>
      <c r="F12" s="282"/>
      <c r="G12" s="282"/>
      <c r="H12" s="282"/>
      <c r="I12" s="282"/>
      <c r="J12" s="282"/>
      <c r="K12" s="282"/>
      <c r="L12" s="283"/>
    </row>
    <row r="13" spans="1:12" ht="37.5" customHeight="1" thickBot="1" x14ac:dyDescent="0.3">
      <c r="A13" s="278" t="s">
        <v>102</v>
      </c>
      <c r="B13" s="279"/>
      <c r="C13" s="279"/>
      <c r="D13" s="279"/>
      <c r="E13" s="279"/>
      <c r="F13" s="279"/>
      <c r="G13" s="279"/>
      <c r="H13" s="279"/>
      <c r="I13" s="279"/>
      <c r="J13" s="279"/>
      <c r="K13" s="279"/>
      <c r="L13" s="280"/>
    </row>
  </sheetData>
  <customSheetViews>
    <customSheetView guid="{6D0B1CE7-BD5B-44F1-816C-1DF4E9A65043}">
      <selection activeCell="F11" sqref="F11"/>
      <pageMargins left="0.7" right="0.7" top="0.75" bottom="0.75" header="0.3" footer="0.3"/>
      <pageSetup orientation="portrait"/>
    </customSheetView>
  </customSheetViews>
  <mergeCells count="12">
    <mergeCell ref="A2:L2"/>
    <mergeCell ref="A3:L3"/>
    <mergeCell ref="A4:L4"/>
    <mergeCell ref="A13:L13"/>
    <mergeCell ref="A7:L7"/>
    <mergeCell ref="A12:L12"/>
    <mergeCell ref="A5:L5"/>
    <mergeCell ref="A6:L6"/>
    <mergeCell ref="A8:L8"/>
    <mergeCell ref="A11:L11"/>
    <mergeCell ref="A9:L9"/>
    <mergeCell ref="A10:L10"/>
  </mergeCells>
  <phoneticPr fontId="0" type="noConversion"/>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CADB4-E283-458F-891C-88D775096A66}">
  <dimension ref="A1:J18"/>
  <sheetViews>
    <sheetView tabSelected="1" topLeftCell="A7" workbookViewId="0">
      <selection activeCell="D21" sqref="D21"/>
    </sheetView>
  </sheetViews>
  <sheetFormatPr defaultRowHeight="13.2" x14ac:dyDescent="0.25"/>
  <cols>
    <col min="1" max="1" width="15.5546875" customWidth="1"/>
  </cols>
  <sheetData>
    <row r="1" spans="1:10" ht="13.8" customHeight="1" thickBot="1" x14ac:dyDescent="0.3">
      <c r="A1" s="305" t="s">
        <v>212</v>
      </c>
      <c r="B1" s="306"/>
      <c r="C1" s="306"/>
      <c r="D1" s="306"/>
      <c r="E1" s="306"/>
      <c r="F1" s="306"/>
      <c r="G1" s="306"/>
      <c r="H1" s="306"/>
      <c r="I1" s="306"/>
      <c r="J1" s="307"/>
    </row>
    <row r="2" spans="1:10" ht="27" customHeight="1" x14ac:dyDescent="0.25">
      <c r="A2" s="314" t="s">
        <v>227</v>
      </c>
      <c r="B2" s="315"/>
      <c r="C2" s="315"/>
      <c r="D2" s="315"/>
      <c r="E2" s="315"/>
      <c r="F2" s="315"/>
      <c r="G2" s="315"/>
      <c r="H2" s="315"/>
      <c r="I2" s="315"/>
      <c r="J2" s="316"/>
    </row>
    <row r="3" spans="1:10" ht="70.8" customHeight="1" x14ac:dyDescent="0.25">
      <c r="A3" s="308" t="s">
        <v>210</v>
      </c>
      <c r="B3" s="309"/>
      <c r="C3" s="309"/>
      <c r="D3" s="309"/>
      <c r="E3" s="309"/>
      <c r="F3" s="309"/>
      <c r="G3" s="309"/>
      <c r="H3" s="309"/>
      <c r="I3" s="309"/>
      <c r="J3" s="310"/>
    </row>
    <row r="4" spans="1:10" ht="53.4" customHeight="1" x14ac:dyDescent="0.25">
      <c r="A4" s="308" t="s">
        <v>211</v>
      </c>
      <c r="B4" s="309"/>
      <c r="C4" s="309"/>
      <c r="D4" s="309"/>
      <c r="E4" s="309"/>
      <c r="F4" s="309"/>
      <c r="G4" s="309"/>
      <c r="H4" s="309"/>
      <c r="I4" s="309"/>
      <c r="J4" s="310"/>
    </row>
    <row r="5" spans="1:10" ht="26.4" customHeight="1" x14ac:dyDescent="0.25">
      <c r="A5" s="308" t="s">
        <v>213</v>
      </c>
      <c r="B5" s="309"/>
      <c r="C5" s="309"/>
      <c r="D5" s="309"/>
      <c r="E5" s="309"/>
      <c r="F5" s="309"/>
      <c r="G5" s="309"/>
      <c r="H5" s="309"/>
      <c r="I5" s="309"/>
      <c r="J5" s="310"/>
    </row>
    <row r="6" spans="1:10" ht="26.4" customHeight="1" x14ac:dyDescent="0.25">
      <c r="A6" s="308" t="s">
        <v>214</v>
      </c>
      <c r="B6" s="309"/>
      <c r="C6" s="309"/>
      <c r="D6" s="309"/>
      <c r="E6" s="309"/>
      <c r="F6" s="309"/>
      <c r="G6" s="309"/>
      <c r="H6" s="309"/>
      <c r="I6" s="309"/>
      <c r="J6" s="310"/>
    </row>
    <row r="7" spans="1:10" ht="26.4" customHeight="1" x14ac:dyDescent="0.25">
      <c r="A7" s="308" t="s">
        <v>215</v>
      </c>
      <c r="B7" s="309"/>
      <c r="C7" s="309"/>
      <c r="D7" s="309"/>
      <c r="E7" s="309"/>
      <c r="F7" s="309"/>
      <c r="G7" s="309"/>
      <c r="H7" s="309"/>
      <c r="I7" s="309"/>
      <c r="J7" s="310"/>
    </row>
    <row r="8" spans="1:10" ht="27" customHeight="1" thickBot="1" x14ac:dyDescent="0.3">
      <c r="A8" s="311" t="s">
        <v>216</v>
      </c>
      <c r="B8" s="312"/>
      <c r="C8" s="312"/>
      <c r="D8" s="312"/>
      <c r="E8" s="312"/>
      <c r="F8" s="312"/>
      <c r="G8" s="312"/>
      <c r="H8" s="312"/>
      <c r="I8" s="312"/>
      <c r="J8" s="313"/>
    </row>
    <row r="9" spans="1:10" ht="14.4" thickBot="1" x14ac:dyDescent="0.3">
      <c r="A9" s="305" t="s">
        <v>1</v>
      </c>
      <c r="B9" s="306"/>
      <c r="C9" s="306"/>
      <c r="D9" s="306"/>
      <c r="E9" s="306"/>
      <c r="F9" s="306"/>
      <c r="G9" s="306"/>
      <c r="H9" s="306"/>
      <c r="I9" s="306"/>
      <c r="J9" s="307"/>
    </row>
    <row r="10" spans="1:10" ht="27.6" x14ac:dyDescent="0.25">
      <c r="A10" s="266" t="s">
        <v>217</v>
      </c>
      <c r="B10" s="324" t="s">
        <v>219</v>
      </c>
      <c r="C10" s="324"/>
      <c r="D10" s="324"/>
      <c r="E10" s="324"/>
      <c r="F10" s="324"/>
      <c r="G10" s="324"/>
      <c r="H10" s="324"/>
      <c r="I10" s="324"/>
      <c r="J10" s="325"/>
    </row>
    <row r="11" spans="1:10" ht="13.8" x14ac:dyDescent="0.25">
      <c r="A11" s="267" t="s">
        <v>106</v>
      </c>
      <c r="B11" s="321" t="s">
        <v>220</v>
      </c>
      <c r="C11" s="322"/>
      <c r="D11" s="322"/>
      <c r="E11" s="322"/>
      <c r="F11" s="322"/>
      <c r="G11" s="322"/>
      <c r="H11" s="322"/>
      <c r="I11" s="322"/>
      <c r="J11" s="323"/>
    </row>
    <row r="12" spans="1:10" ht="42" customHeight="1" thickBot="1" x14ac:dyDescent="0.3">
      <c r="A12" s="268" t="s">
        <v>16</v>
      </c>
      <c r="B12" s="312" t="s">
        <v>221</v>
      </c>
      <c r="C12" s="312"/>
      <c r="D12" s="312"/>
      <c r="E12" s="312"/>
      <c r="F12" s="312"/>
      <c r="G12" s="312"/>
      <c r="H12" s="312"/>
      <c r="I12" s="312"/>
      <c r="J12" s="313"/>
    </row>
    <row r="13" spans="1:10" ht="14.4" thickBot="1" x14ac:dyDescent="0.3">
      <c r="A13" s="305" t="s">
        <v>222</v>
      </c>
      <c r="B13" s="306"/>
      <c r="C13" s="306"/>
      <c r="D13" s="306"/>
      <c r="E13" s="306"/>
      <c r="F13" s="306"/>
      <c r="G13" s="306"/>
      <c r="H13" s="306"/>
      <c r="I13" s="306"/>
      <c r="J13" s="307"/>
    </row>
    <row r="14" spans="1:10" ht="29.4" customHeight="1" x14ac:dyDescent="0.25">
      <c r="A14" s="232" t="s">
        <v>127</v>
      </c>
      <c r="B14" s="317" t="s">
        <v>223</v>
      </c>
      <c r="C14" s="317"/>
      <c r="D14" s="317"/>
      <c r="E14" s="317"/>
      <c r="F14" s="317"/>
      <c r="G14" s="317"/>
      <c r="H14" s="317"/>
      <c r="I14" s="317"/>
      <c r="J14" s="318"/>
    </row>
    <row r="15" spans="1:10" ht="41.4" customHeight="1" thickBot="1" x14ac:dyDescent="0.3">
      <c r="A15" s="268" t="s">
        <v>128</v>
      </c>
      <c r="B15" s="319" t="s">
        <v>224</v>
      </c>
      <c r="C15" s="319"/>
      <c r="D15" s="319"/>
      <c r="E15" s="319"/>
      <c r="F15" s="319"/>
      <c r="G15" s="319"/>
      <c r="H15" s="319"/>
      <c r="I15" s="319"/>
      <c r="J15" s="320"/>
    </row>
    <row r="16" spans="1:10" ht="14.4" thickBot="1" x14ac:dyDescent="0.3">
      <c r="A16" s="296" t="s">
        <v>2</v>
      </c>
      <c r="B16" s="297"/>
      <c r="C16" s="297"/>
      <c r="D16" s="297"/>
      <c r="E16" s="297"/>
      <c r="F16" s="297"/>
      <c r="G16" s="297"/>
      <c r="H16" s="297"/>
      <c r="I16" s="297"/>
      <c r="J16" s="298"/>
    </row>
    <row r="17" spans="1:10" x14ac:dyDescent="0.25">
      <c r="A17" s="303" t="s">
        <v>228</v>
      </c>
      <c r="B17" s="299" t="s">
        <v>229</v>
      </c>
      <c r="C17" s="299"/>
      <c r="D17" s="299"/>
      <c r="E17" s="299"/>
      <c r="F17" s="299"/>
      <c r="G17" s="299"/>
      <c r="H17" s="299"/>
      <c r="I17" s="299"/>
      <c r="J17" s="300"/>
    </row>
    <row r="18" spans="1:10" ht="58.8" customHeight="1" thickBot="1" x14ac:dyDescent="0.3">
      <c r="A18" s="304"/>
      <c r="B18" s="301"/>
      <c r="C18" s="301"/>
      <c r="D18" s="301"/>
      <c r="E18" s="301"/>
      <c r="F18" s="301"/>
      <c r="G18" s="301"/>
      <c r="H18" s="301"/>
      <c r="I18" s="301"/>
      <c r="J18" s="302"/>
    </row>
  </sheetData>
  <mergeCells count="18">
    <mergeCell ref="B12:J12"/>
    <mergeCell ref="B10:J10"/>
    <mergeCell ref="A16:J16"/>
    <mergeCell ref="B17:J18"/>
    <mergeCell ref="A17:A18"/>
    <mergeCell ref="A1:J1"/>
    <mergeCell ref="A9:J9"/>
    <mergeCell ref="A3:J3"/>
    <mergeCell ref="A4:J4"/>
    <mergeCell ref="A5:J5"/>
    <mergeCell ref="A7:J7"/>
    <mergeCell ref="A8:J8"/>
    <mergeCell ref="A2:J2"/>
    <mergeCell ref="A13:J13"/>
    <mergeCell ref="B14:J14"/>
    <mergeCell ref="B15:J15"/>
    <mergeCell ref="B11:J11"/>
    <mergeCell ref="A6:J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0"/>
  <sheetViews>
    <sheetView zoomScale="120" zoomScaleNormal="120" zoomScaleSheetLayoutView="100" zoomScalePageLayoutView="115" workbookViewId="0">
      <pane xSplit="9" ySplit="9" topLeftCell="J22" activePane="bottomRight" state="frozen"/>
      <selection pane="topRight" activeCell="J1" sqref="J1"/>
      <selection pane="bottomLeft" activeCell="A9" sqref="A9"/>
      <selection pane="bottomRight" activeCell="B33" sqref="B33"/>
    </sheetView>
  </sheetViews>
  <sheetFormatPr defaultColWidth="11.44140625" defaultRowHeight="13.2" x14ac:dyDescent="0.25"/>
  <cols>
    <col min="1" max="1" width="9.44140625" style="2" customWidth="1"/>
    <col min="2" max="2" width="39.6640625" style="75" customWidth="1"/>
    <col min="3" max="3" width="11.109375" style="2" bestFit="1" customWidth="1"/>
    <col min="4" max="4" width="10.77734375" style="2" customWidth="1"/>
    <col min="5" max="5" width="9.88671875" style="2" customWidth="1"/>
    <col min="6" max="6" width="7.44140625" style="6" bestFit="1" customWidth="1"/>
    <col min="7" max="7" width="10.6640625" style="2" customWidth="1"/>
    <col min="8" max="8" width="23.109375" style="2" customWidth="1"/>
    <col min="9" max="9" width="21.77734375" style="2" customWidth="1"/>
    <col min="10" max="16384" width="11.44140625" style="2"/>
  </cols>
  <sheetData>
    <row r="1" spans="1:10" x14ac:dyDescent="0.25">
      <c r="B1" s="361" t="s">
        <v>225</v>
      </c>
      <c r="C1" s="361"/>
      <c r="D1" s="361"/>
      <c r="E1" s="361"/>
      <c r="F1" s="361"/>
      <c r="G1" s="361"/>
      <c r="H1" s="361"/>
      <c r="I1" s="361"/>
    </row>
    <row r="2" spans="1:10" ht="16.5" customHeight="1" thickBot="1" x14ac:dyDescent="0.3">
      <c r="B2" s="128" t="s">
        <v>151</v>
      </c>
      <c r="C2" s="100"/>
      <c r="D2" s="100"/>
      <c r="E2" s="100"/>
      <c r="F2" s="111"/>
      <c r="G2" s="331"/>
      <c r="H2" s="331"/>
    </row>
    <row r="3" spans="1:10" ht="16.5" customHeight="1" thickBot="1" x14ac:dyDescent="0.3">
      <c r="B3" s="348" t="s">
        <v>167</v>
      </c>
      <c r="C3" s="348"/>
      <c r="D3" s="348"/>
      <c r="E3" s="348"/>
      <c r="F3" s="348"/>
      <c r="G3" s="348"/>
      <c r="H3" s="348"/>
      <c r="I3" s="206" t="s">
        <v>152</v>
      </c>
      <c r="J3" s="182">
        <v>1</v>
      </c>
    </row>
    <row r="4" spans="1:10" x14ac:dyDescent="0.25">
      <c r="B4" s="344" t="s">
        <v>179</v>
      </c>
      <c r="C4" s="344"/>
      <c r="D4" s="344"/>
      <c r="E4" s="111"/>
      <c r="F4" s="111"/>
      <c r="G4" s="345"/>
      <c r="H4" s="345"/>
    </row>
    <row r="5" spans="1:10" ht="13.8" thickBot="1" x14ac:dyDescent="0.3">
      <c r="B5" s="99"/>
      <c r="C5" s="111"/>
      <c r="D5" s="111"/>
      <c r="E5" s="111"/>
      <c r="F5" s="111"/>
      <c r="G5" s="345"/>
      <c r="H5" s="345"/>
    </row>
    <row r="6" spans="1:10" s="79" customFormat="1" x14ac:dyDescent="0.25">
      <c r="B6" s="346" t="s">
        <v>153</v>
      </c>
      <c r="C6" s="332" t="s">
        <v>0</v>
      </c>
      <c r="D6" s="335" t="s">
        <v>181</v>
      </c>
      <c r="E6" s="338" t="s">
        <v>154</v>
      </c>
      <c r="F6" s="341" t="s">
        <v>16</v>
      </c>
      <c r="G6" s="335" t="s">
        <v>15</v>
      </c>
      <c r="H6" s="190" t="s">
        <v>146</v>
      </c>
      <c r="I6" s="131" t="s">
        <v>146</v>
      </c>
    </row>
    <row r="7" spans="1:10" s="3" customFormat="1" x14ac:dyDescent="0.25">
      <c r="A7" s="2"/>
      <c r="B7" s="347"/>
      <c r="C7" s="333"/>
      <c r="D7" s="336"/>
      <c r="E7" s="339"/>
      <c r="F7" s="342"/>
      <c r="G7" s="336"/>
      <c r="H7" s="191"/>
      <c r="I7" s="132"/>
    </row>
    <row r="8" spans="1:10" s="3" customFormat="1" x14ac:dyDescent="0.25">
      <c r="A8" s="2"/>
      <c r="B8" s="130" t="s">
        <v>180</v>
      </c>
      <c r="C8" s="334"/>
      <c r="D8" s="337"/>
      <c r="E8" s="340"/>
      <c r="F8" s="343"/>
      <c r="G8" s="337"/>
      <c r="H8" s="192" t="s">
        <v>119</v>
      </c>
      <c r="I8" s="133" t="s">
        <v>118</v>
      </c>
    </row>
    <row r="9" spans="1:10" s="3" customFormat="1" ht="13.8" thickBot="1" x14ac:dyDescent="0.3">
      <c r="A9" s="2"/>
      <c r="B9" s="137"/>
      <c r="C9" s="189"/>
      <c r="D9" s="192"/>
      <c r="E9" s="193"/>
      <c r="F9" s="194"/>
      <c r="G9" s="192"/>
      <c r="H9" s="192"/>
      <c r="I9" s="138"/>
    </row>
    <row r="10" spans="1:10" ht="14.4" customHeight="1" thickBot="1" x14ac:dyDescent="0.3">
      <c r="B10" s="349"/>
      <c r="C10" s="350"/>
      <c r="D10" s="350"/>
      <c r="E10" s="350"/>
      <c r="F10" s="350"/>
      <c r="G10" s="350"/>
      <c r="H10" s="350"/>
      <c r="I10" s="351"/>
    </row>
    <row r="11" spans="1:10" s="3" customFormat="1" ht="13.8" thickBot="1" x14ac:dyDescent="0.3">
      <c r="A11" s="363" t="s">
        <v>155</v>
      </c>
      <c r="B11" s="355" t="s">
        <v>1</v>
      </c>
      <c r="C11" s="356"/>
      <c r="D11" s="356"/>
      <c r="E11" s="356"/>
      <c r="F11" s="356"/>
      <c r="G11" s="356"/>
      <c r="H11" s="357"/>
      <c r="I11" s="149"/>
    </row>
    <row r="12" spans="1:10" s="3" customFormat="1" ht="13.8" thickBot="1" x14ac:dyDescent="0.3">
      <c r="A12" s="364"/>
      <c r="B12" s="183" t="s">
        <v>218</v>
      </c>
      <c r="C12" s="184"/>
      <c r="D12" s="184"/>
      <c r="E12" s="184"/>
      <c r="F12" s="184"/>
      <c r="G12" s="184"/>
      <c r="H12" s="185"/>
      <c r="I12" s="149"/>
    </row>
    <row r="13" spans="1:10" s="3" customFormat="1" x14ac:dyDescent="0.25">
      <c r="A13" s="230" t="s">
        <v>120</v>
      </c>
      <c r="B13" s="204" t="s">
        <v>156</v>
      </c>
      <c r="C13" s="150">
        <v>1</v>
      </c>
      <c r="D13" s="146"/>
      <c r="E13" s="151" t="s">
        <v>106</v>
      </c>
      <c r="F13" s="152">
        <v>0</v>
      </c>
      <c r="G13" s="153"/>
      <c r="H13" s="147">
        <f>C13*D13*F13*G13</f>
        <v>0</v>
      </c>
      <c r="I13" s="148">
        <f>H13/$J$3</f>
        <v>0</v>
      </c>
    </row>
    <row r="14" spans="1:10" x14ac:dyDescent="0.25">
      <c r="A14" s="224" t="s">
        <v>121</v>
      </c>
      <c r="B14" s="126" t="s">
        <v>157</v>
      </c>
      <c r="C14" s="127">
        <v>1</v>
      </c>
      <c r="D14" s="140"/>
      <c r="E14" s="120" t="s">
        <v>106</v>
      </c>
      <c r="F14" s="152">
        <v>0</v>
      </c>
      <c r="G14" s="122"/>
      <c r="H14" s="141">
        <f t="shared" ref="H14:H21" si="0">C14*D14*F14*G14</f>
        <v>0</v>
      </c>
      <c r="I14" s="144">
        <f t="shared" ref="I14:I21" si="1">H14/$J$3</f>
        <v>0</v>
      </c>
    </row>
    <row r="15" spans="1:10" x14ac:dyDescent="0.25">
      <c r="A15" s="224" t="s">
        <v>122</v>
      </c>
      <c r="B15" s="126" t="s">
        <v>158</v>
      </c>
      <c r="C15" s="127">
        <v>1</v>
      </c>
      <c r="D15" s="140"/>
      <c r="E15" s="120" t="s">
        <v>106</v>
      </c>
      <c r="F15" s="152">
        <v>0</v>
      </c>
      <c r="G15" s="122"/>
      <c r="H15" s="141">
        <f t="shared" si="0"/>
        <v>0</v>
      </c>
      <c r="I15" s="144">
        <f t="shared" si="1"/>
        <v>0</v>
      </c>
    </row>
    <row r="16" spans="1:10" x14ac:dyDescent="0.25">
      <c r="A16" s="224" t="s">
        <v>123</v>
      </c>
      <c r="B16" s="126" t="s">
        <v>159</v>
      </c>
      <c r="C16" s="127">
        <v>1</v>
      </c>
      <c r="D16" s="140"/>
      <c r="E16" s="120" t="s">
        <v>106</v>
      </c>
      <c r="F16" s="152">
        <v>0</v>
      </c>
      <c r="G16" s="122"/>
      <c r="H16" s="141">
        <f t="shared" si="0"/>
        <v>0</v>
      </c>
      <c r="I16" s="144">
        <f t="shared" si="1"/>
        <v>0</v>
      </c>
    </row>
    <row r="17" spans="1:9" x14ac:dyDescent="0.25">
      <c r="A17" s="224" t="s">
        <v>124</v>
      </c>
      <c r="B17" s="126" t="s">
        <v>147</v>
      </c>
      <c r="C17" s="127">
        <v>1</v>
      </c>
      <c r="D17" s="140"/>
      <c r="E17" s="120" t="s">
        <v>106</v>
      </c>
      <c r="F17" s="152">
        <v>0</v>
      </c>
      <c r="G17" s="122"/>
      <c r="H17" s="141">
        <f t="shared" si="0"/>
        <v>0</v>
      </c>
      <c r="I17" s="144">
        <f t="shared" si="1"/>
        <v>0</v>
      </c>
    </row>
    <row r="18" spans="1:9" x14ac:dyDescent="0.25">
      <c r="A18" s="224" t="s">
        <v>125</v>
      </c>
      <c r="B18" s="126" t="s">
        <v>147</v>
      </c>
      <c r="C18" s="127">
        <v>1</v>
      </c>
      <c r="D18" s="140"/>
      <c r="E18" s="120" t="s">
        <v>106</v>
      </c>
      <c r="F18" s="152">
        <v>0</v>
      </c>
      <c r="G18" s="122"/>
      <c r="H18" s="141">
        <f t="shared" si="0"/>
        <v>0</v>
      </c>
      <c r="I18" s="144">
        <f t="shared" si="1"/>
        <v>0</v>
      </c>
    </row>
    <row r="19" spans="1:9" x14ac:dyDescent="0.25">
      <c r="A19" s="225" t="s">
        <v>126</v>
      </c>
      <c r="B19" s="126" t="s">
        <v>147</v>
      </c>
      <c r="C19" s="127">
        <v>1</v>
      </c>
      <c r="D19" s="140"/>
      <c r="E19" s="120" t="s">
        <v>106</v>
      </c>
      <c r="F19" s="152">
        <v>0</v>
      </c>
      <c r="G19" s="122"/>
      <c r="H19" s="141">
        <f t="shared" si="0"/>
        <v>0</v>
      </c>
      <c r="I19" s="144">
        <f t="shared" si="1"/>
        <v>0</v>
      </c>
    </row>
    <row r="20" spans="1:9" x14ac:dyDescent="0.25">
      <c r="A20" s="225" t="s">
        <v>149</v>
      </c>
      <c r="B20" s="126"/>
      <c r="C20" s="127"/>
      <c r="D20" s="140"/>
      <c r="E20" s="120"/>
      <c r="F20" s="152">
        <v>0</v>
      </c>
      <c r="G20" s="122"/>
      <c r="H20" s="141">
        <f t="shared" si="0"/>
        <v>0</v>
      </c>
      <c r="I20" s="144">
        <f t="shared" si="1"/>
        <v>0</v>
      </c>
    </row>
    <row r="21" spans="1:9" ht="13.8" thickBot="1" x14ac:dyDescent="0.3">
      <c r="A21" s="226" t="s">
        <v>150</v>
      </c>
      <c r="B21" s="126"/>
      <c r="C21" s="127"/>
      <c r="D21" s="140"/>
      <c r="E21" s="120"/>
      <c r="F21" s="152">
        <v>0</v>
      </c>
      <c r="G21" s="122"/>
      <c r="H21" s="141">
        <f t="shared" si="0"/>
        <v>0</v>
      </c>
      <c r="I21" s="144">
        <f t="shared" si="1"/>
        <v>0</v>
      </c>
    </row>
    <row r="22" spans="1:9" s="3" customFormat="1" x14ac:dyDescent="0.25">
      <c r="A22" s="2"/>
      <c r="B22" s="91" t="s">
        <v>182</v>
      </c>
      <c r="C22" s="328"/>
      <c r="D22" s="329"/>
      <c r="E22" s="329"/>
      <c r="F22" s="329"/>
      <c r="G22" s="330"/>
      <c r="H22" s="143">
        <f>SUM(H13:H21)</f>
        <v>0</v>
      </c>
      <c r="I22" s="145">
        <f>SUM(I13:I21)</f>
        <v>0</v>
      </c>
    </row>
    <row r="23" spans="1:9" x14ac:dyDescent="0.25">
      <c r="B23" s="326"/>
      <c r="C23" s="362"/>
      <c r="D23" s="362"/>
      <c r="E23" s="362"/>
      <c r="F23" s="362"/>
      <c r="G23" s="362"/>
      <c r="H23" s="362"/>
      <c r="I23" s="136"/>
    </row>
    <row r="24" spans="1:9" s="3" customFormat="1" ht="13.8" thickBot="1" x14ac:dyDescent="0.3">
      <c r="A24" s="2"/>
      <c r="B24" s="358" t="s">
        <v>184</v>
      </c>
      <c r="C24" s="359"/>
      <c r="D24" s="359"/>
      <c r="E24" s="359"/>
      <c r="F24" s="359"/>
      <c r="G24" s="359"/>
      <c r="H24" s="360"/>
      <c r="I24" s="139"/>
    </row>
    <row r="25" spans="1:9" x14ac:dyDescent="0.25">
      <c r="A25" s="227" t="s">
        <v>127</v>
      </c>
      <c r="B25" s="204" t="s">
        <v>194</v>
      </c>
      <c r="C25" s="154">
        <f>H13</f>
        <v>0</v>
      </c>
      <c r="D25" s="90">
        <v>0.63</v>
      </c>
      <c r="E25" s="82" t="s">
        <v>76</v>
      </c>
      <c r="F25" s="5">
        <v>1</v>
      </c>
      <c r="G25" s="4">
        <v>1</v>
      </c>
      <c r="H25" s="142">
        <f>C25*D25*F25*G25</f>
        <v>0</v>
      </c>
      <c r="I25" s="144">
        <f>H25/$J$3</f>
        <v>0</v>
      </c>
    </row>
    <row r="26" spans="1:9" ht="13.8" thickBot="1" x14ac:dyDescent="0.3">
      <c r="A26" s="229" t="s">
        <v>128</v>
      </c>
      <c r="B26" s="126" t="s">
        <v>195</v>
      </c>
      <c r="C26" s="154">
        <f>H14</f>
        <v>0</v>
      </c>
      <c r="D26" s="228"/>
      <c r="E26" s="82" t="s">
        <v>75</v>
      </c>
      <c r="F26" s="5">
        <v>0</v>
      </c>
      <c r="G26" s="4"/>
      <c r="H26" s="142">
        <f>C26*D26*F26*G26</f>
        <v>0</v>
      </c>
      <c r="I26" s="144">
        <f t="shared" ref="I26" si="2">H26/$J$3</f>
        <v>0</v>
      </c>
    </row>
    <row r="27" spans="1:9" x14ac:dyDescent="0.25">
      <c r="B27" s="91" t="s">
        <v>183</v>
      </c>
      <c r="C27" s="352"/>
      <c r="D27" s="353"/>
      <c r="E27" s="353"/>
      <c r="F27" s="353"/>
      <c r="G27" s="354"/>
      <c r="H27" s="143">
        <f>SUM(H25:H26)</f>
        <v>0</v>
      </c>
      <c r="I27" s="145">
        <f>SUM(I25:I26)</f>
        <v>0</v>
      </c>
    </row>
    <row r="28" spans="1:9" x14ac:dyDescent="0.25">
      <c r="B28" s="91"/>
      <c r="C28" s="186"/>
      <c r="D28" s="187"/>
      <c r="E28" s="187"/>
      <c r="F28" s="187"/>
      <c r="G28" s="188"/>
      <c r="H28" s="143"/>
      <c r="I28" s="135"/>
    </row>
    <row r="29" spans="1:9" s="3" customFormat="1" x14ac:dyDescent="0.25">
      <c r="A29" s="2"/>
      <c r="B29" s="358" t="s">
        <v>2</v>
      </c>
      <c r="C29" s="359"/>
      <c r="D29" s="359"/>
      <c r="E29" s="359"/>
      <c r="F29" s="359"/>
      <c r="G29" s="359"/>
      <c r="H29" s="360"/>
      <c r="I29" s="139"/>
    </row>
    <row r="30" spans="1:9" x14ac:dyDescent="0.25">
      <c r="A30" s="202" t="s">
        <v>109</v>
      </c>
      <c r="B30" s="92" t="s">
        <v>185</v>
      </c>
      <c r="C30" s="82"/>
      <c r="D30" s="156"/>
      <c r="E30" s="83" t="s">
        <v>78</v>
      </c>
      <c r="F30" s="102">
        <v>0</v>
      </c>
      <c r="G30" s="80"/>
      <c r="H30" s="158">
        <f>C30*D30*F30*G30</f>
        <v>0</v>
      </c>
      <c r="I30" s="160">
        <f>H30/$J$3</f>
        <v>0</v>
      </c>
    </row>
    <row r="31" spans="1:9" x14ac:dyDescent="0.25">
      <c r="A31" s="202" t="s">
        <v>110</v>
      </c>
      <c r="B31" s="92" t="s">
        <v>186</v>
      </c>
      <c r="C31" s="82"/>
      <c r="D31" s="157"/>
      <c r="E31" s="83" t="s">
        <v>77</v>
      </c>
      <c r="F31" s="102">
        <v>0</v>
      </c>
      <c r="G31" s="80"/>
      <c r="H31" s="158">
        <f t="shared" ref="H31:H34" si="3">C31*D31*F31*G31</f>
        <v>0</v>
      </c>
      <c r="I31" s="160">
        <f t="shared" ref="I31:I34" si="4">H31/$J$3</f>
        <v>0</v>
      </c>
    </row>
    <row r="32" spans="1:9" x14ac:dyDescent="0.25">
      <c r="A32" s="202" t="s">
        <v>111</v>
      </c>
      <c r="B32" s="92" t="s">
        <v>187</v>
      </c>
      <c r="C32" s="83"/>
      <c r="D32" s="157"/>
      <c r="E32" s="83" t="s">
        <v>160</v>
      </c>
      <c r="F32" s="102">
        <v>0</v>
      </c>
      <c r="G32" s="4"/>
      <c r="H32" s="158">
        <f t="shared" si="3"/>
        <v>0</v>
      </c>
      <c r="I32" s="160">
        <f t="shared" si="4"/>
        <v>0</v>
      </c>
    </row>
    <row r="33" spans="1:10" x14ac:dyDescent="0.25">
      <c r="A33" s="202" t="s">
        <v>112</v>
      </c>
      <c r="B33" s="92" t="s">
        <v>108</v>
      </c>
      <c r="C33" s="83"/>
      <c r="D33" s="157"/>
      <c r="E33" s="83" t="s">
        <v>77</v>
      </c>
      <c r="F33" s="102">
        <v>0</v>
      </c>
      <c r="G33" s="124"/>
      <c r="H33" s="158">
        <f t="shared" si="3"/>
        <v>0</v>
      </c>
      <c r="I33" s="160">
        <f t="shared" si="4"/>
        <v>0</v>
      </c>
    </row>
    <row r="34" spans="1:10" x14ac:dyDescent="0.25">
      <c r="A34" s="202" t="s">
        <v>113</v>
      </c>
      <c r="B34" s="92" t="s">
        <v>188</v>
      </c>
      <c r="C34" s="83"/>
      <c r="D34" s="157"/>
      <c r="E34" s="83" t="s">
        <v>196</v>
      </c>
      <c r="F34" s="102">
        <v>0</v>
      </c>
      <c r="G34" s="124"/>
      <c r="H34" s="158">
        <f t="shared" si="3"/>
        <v>0</v>
      </c>
      <c r="I34" s="160">
        <f t="shared" si="4"/>
        <v>0</v>
      </c>
    </row>
    <row r="35" spans="1:10" x14ac:dyDescent="0.25">
      <c r="A35" s="202" t="s">
        <v>148</v>
      </c>
      <c r="B35" s="92"/>
      <c r="C35" s="83"/>
      <c r="D35" s="157"/>
      <c r="E35" s="83"/>
      <c r="F35" s="102"/>
      <c r="G35" s="4"/>
      <c r="H35" s="158"/>
      <c r="I35" s="160"/>
    </row>
    <row r="36" spans="1:10" s="3" customFormat="1" x14ac:dyDescent="0.25">
      <c r="A36" s="2"/>
      <c r="B36" s="91" t="s">
        <v>189</v>
      </c>
      <c r="C36" s="328"/>
      <c r="D36" s="329"/>
      <c r="E36" s="329"/>
      <c r="F36" s="329"/>
      <c r="G36" s="330"/>
      <c r="H36" s="159">
        <f>SUM(H30:H35)</f>
        <v>0</v>
      </c>
      <c r="I36" s="161">
        <f>SUM(I30:I35)</f>
        <v>0</v>
      </c>
    </row>
    <row r="37" spans="1:10" x14ac:dyDescent="0.25">
      <c r="B37" s="326"/>
      <c r="C37" s="327"/>
      <c r="D37" s="327"/>
      <c r="E37" s="327"/>
      <c r="F37" s="327"/>
      <c r="G37" s="327"/>
      <c r="H37" s="327"/>
      <c r="I37" s="136"/>
    </row>
    <row r="38" spans="1:10" s="3" customFormat="1" x14ac:dyDescent="0.25">
      <c r="A38" s="2"/>
      <c r="B38" s="358" t="s">
        <v>9</v>
      </c>
      <c r="C38" s="359"/>
      <c r="D38" s="359"/>
      <c r="E38" s="359"/>
      <c r="F38" s="359"/>
      <c r="G38" s="359"/>
      <c r="H38" s="360"/>
      <c r="I38" s="139"/>
    </row>
    <row r="39" spans="1:10" x14ac:dyDescent="0.25">
      <c r="A39" s="202" t="s">
        <v>114</v>
      </c>
      <c r="B39" s="81" t="s">
        <v>190</v>
      </c>
      <c r="C39" s="82"/>
      <c r="D39" s="162"/>
      <c r="E39" s="82" t="s">
        <v>81</v>
      </c>
      <c r="F39" s="5">
        <v>0</v>
      </c>
      <c r="G39" s="4">
        <v>1</v>
      </c>
      <c r="H39" s="163">
        <f>C39*D39*F39*G39</f>
        <v>0</v>
      </c>
      <c r="I39" s="144">
        <f>H39/$J$3</f>
        <v>0</v>
      </c>
    </row>
    <row r="40" spans="1:10" x14ac:dyDescent="0.25">
      <c r="A40" s="202" t="s">
        <v>115</v>
      </c>
      <c r="B40" s="81" t="s">
        <v>191</v>
      </c>
      <c r="C40" s="82"/>
      <c r="D40" s="162"/>
      <c r="E40" s="82" t="s">
        <v>192</v>
      </c>
      <c r="F40" s="5">
        <v>0</v>
      </c>
      <c r="G40" s="4">
        <v>1</v>
      </c>
      <c r="H40" s="163">
        <f t="shared" ref="H40:H42" si="5">C40*D40*F40*G40</f>
        <v>0</v>
      </c>
      <c r="I40" s="144">
        <f t="shared" ref="I40:I42" si="6">H40/$J$3</f>
        <v>0</v>
      </c>
    </row>
    <row r="41" spans="1:10" x14ac:dyDescent="0.25">
      <c r="A41" s="202" t="s">
        <v>116</v>
      </c>
      <c r="B41" s="81"/>
      <c r="C41" s="82"/>
      <c r="D41" s="162"/>
      <c r="E41" s="82" t="s">
        <v>161</v>
      </c>
      <c r="F41" s="5">
        <v>0</v>
      </c>
      <c r="G41" s="4">
        <v>1</v>
      </c>
      <c r="H41" s="163">
        <f t="shared" si="5"/>
        <v>0</v>
      </c>
      <c r="I41" s="144">
        <f t="shared" si="6"/>
        <v>0</v>
      </c>
    </row>
    <row r="42" spans="1:10" x14ac:dyDescent="0.25">
      <c r="A42" s="202" t="s">
        <v>117</v>
      </c>
      <c r="B42" s="81"/>
      <c r="C42" s="82"/>
      <c r="D42" s="162"/>
      <c r="E42" s="82" t="s">
        <v>161</v>
      </c>
      <c r="F42" s="5">
        <v>0</v>
      </c>
      <c r="G42" s="4">
        <v>1</v>
      </c>
      <c r="H42" s="163">
        <f t="shared" si="5"/>
        <v>0</v>
      </c>
      <c r="I42" s="144">
        <f t="shared" si="6"/>
        <v>0</v>
      </c>
    </row>
    <row r="43" spans="1:10" s="3" customFormat="1" x14ac:dyDescent="0.25">
      <c r="A43" s="2"/>
      <c r="B43" s="91" t="s">
        <v>107</v>
      </c>
      <c r="C43" s="328"/>
      <c r="D43" s="329"/>
      <c r="E43" s="329"/>
      <c r="F43" s="329"/>
      <c r="G43" s="330"/>
      <c r="H43" s="164">
        <f>SUM(H39:H42)</f>
        <v>0</v>
      </c>
      <c r="I43" s="145">
        <f>SUM(I39:I42)</f>
        <v>0</v>
      </c>
    </row>
    <row r="44" spans="1:10" x14ac:dyDescent="0.25">
      <c r="B44" s="326"/>
      <c r="C44" s="327"/>
      <c r="D44" s="327"/>
      <c r="E44" s="327"/>
      <c r="F44" s="327"/>
      <c r="G44" s="327"/>
      <c r="H44" s="327"/>
      <c r="I44" s="136"/>
    </row>
    <row r="45" spans="1:10" s="3" customFormat="1" ht="13.8" thickBot="1" x14ac:dyDescent="0.3">
      <c r="A45" s="2"/>
      <c r="B45" s="358" t="s">
        <v>197</v>
      </c>
      <c r="C45" s="359"/>
      <c r="D45" s="359"/>
      <c r="E45" s="359"/>
      <c r="F45" s="359"/>
      <c r="G45" s="359"/>
      <c r="H45" s="360"/>
      <c r="I45" s="139"/>
    </row>
    <row r="46" spans="1:10" ht="13.8" thickBot="1" x14ac:dyDescent="0.3">
      <c r="A46" s="231" t="s">
        <v>129</v>
      </c>
      <c r="B46" s="81" t="s">
        <v>193</v>
      </c>
      <c r="C46" s="82"/>
      <c r="D46" s="4"/>
      <c r="E46" s="82" t="s">
        <v>75</v>
      </c>
      <c r="F46" s="5">
        <v>0</v>
      </c>
      <c r="G46" s="4"/>
      <c r="H46" s="163">
        <f>C46*D46*F46*G46</f>
        <v>0</v>
      </c>
      <c r="I46" s="144">
        <f>H46/$J$3</f>
        <v>0</v>
      </c>
      <c r="J46" s="116"/>
    </row>
    <row r="47" spans="1:10" s="3" customFormat="1" ht="13.8" x14ac:dyDescent="0.3">
      <c r="A47" s="2"/>
      <c r="B47" s="110" t="s">
        <v>21</v>
      </c>
      <c r="C47" s="328"/>
      <c r="D47" s="329"/>
      <c r="E47" s="329"/>
      <c r="F47" s="329"/>
      <c r="G47" s="330"/>
      <c r="H47" s="164">
        <f>H46</f>
        <v>0</v>
      </c>
      <c r="I47" s="145">
        <f>I46</f>
        <v>0</v>
      </c>
    </row>
    <row r="48" spans="1:10" x14ac:dyDescent="0.25">
      <c r="B48" s="365"/>
      <c r="C48" s="362"/>
      <c r="D48" s="362"/>
      <c r="E48" s="362"/>
      <c r="F48" s="362"/>
      <c r="G48" s="362"/>
      <c r="H48" s="362"/>
      <c r="I48" s="136"/>
    </row>
    <row r="49" spans="1:9" ht="14.4" thickBot="1" x14ac:dyDescent="0.35">
      <c r="B49" s="372" t="s">
        <v>198</v>
      </c>
      <c r="C49" s="373"/>
      <c r="D49" s="373"/>
      <c r="E49" s="373"/>
      <c r="F49" s="373"/>
      <c r="G49" s="373"/>
      <c r="H49" s="374"/>
      <c r="I49" s="136"/>
    </row>
    <row r="50" spans="1:9" x14ac:dyDescent="0.25">
      <c r="A50" s="227" t="s">
        <v>130</v>
      </c>
      <c r="B50" s="106"/>
      <c r="C50" s="107">
        <v>1</v>
      </c>
      <c r="D50" s="165"/>
      <c r="E50" s="107" t="s">
        <v>199</v>
      </c>
      <c r="F50" s="108">
        <v>0</v>
      </c>
      <c r="G50" s="109"/>
      <c r="H50" s="167">
        <f>C50*D50*F50*G50</f>
        <v>0</v>
      </c>
      <c r="I50" s="144">
        <f>H50/$J$3</f>
        <v>0</v>
      </c>
    </row>
    <row r="51" spans="1:9" x14ac:dyDescent="0.25">
      <c r="A51" s="224" t="s">
        <v>131</v>
      </c>
      <c r="B51" s="81"/>
      <c r="C51" s="107">
        <v>1</v>
      </c>
      <c r="D51" s="165"/>
      <c r="E51" s="107" t="s">
        <v>200</v>
      </c>
      <c r="F51" s="108">
        <v>0</v>
      </c>
      <c r="G51" s="109"/>
      <c r="H51" s="167">
        <f t="shared" ref="H51:H57" si="7">C51*D51*F51*G51</f>
        <v>0</v>
      </c>
      <c r="I51" s="144">
        <f t="shared" ref="I51:I57" si="8">H51/$J$3</f>
        <v>0</v>
      </c>
    </row>
    <row r="52" spans="1:9" x14ac:dyDescent="0.25">
      <c r="A52" s="224" t="s">
        <v>132</v>
      </c>
      <c r="B52" s="81"/>
      <c r="C52" s="107">
        <v>1</v>
      </c>
      <c r="D52" s="165"/>
      <c r="E52" s="107" t="s">
        <v>75</v>
      </c>
      <c r="F52" s="108">
        <v>0</v>
      </c>
      <c r="G52" s="109"/>
      <c r="H52" s="167">
        <f t="shared" si="7"/>
        <v>0</v>
      </c>
      <c r="I52" s="144">
        <f t="shared" si="8"/>
        <v>0</v>
      </c>
    </row>
    <row r="53" spans="1:9" x14ac:dyDescent="0.25">
      <c r="A53" s="224" t="s">
        <v>133</v>
      </c>
      <c r="B53" s="81"/>
      <c r="C53" s="107">
        <v>1</v>
      </c>
      <c r="D53" s="165"/>
      <c r="E53" s="107"/>
      <c r="F53" s="108">
        <v>0</v>
      </c>
      <c r="G53" s="109"/>
      <c r="H53" s="167">
        <f t="shared" si="7"/>
        <v>0</v>
      </c>
      <c r="I53" s="144">
        <f t="shared" si="8"/>
        <v>0</v>
      </c>
    </row>
    <row r="54" spans="1:9" x14ac:dyDescent="0.25">
      <c r="A54" s="224" t="s">
        <v>134</v>
      </c>
      <c r="B54" s="81"/>
      <c r="C54" s="107">
        <v>1</v>
      </c>
      <c r="D54" s="165"/>
      <c r="E54" s="107"/>
      <c r="F54" s="108">
        <v>0</v>
      </c>
      <c r="G54" s="109"/>
      <c r="H54" s="167">
        <f t="shared" si="7"/>
        <v>0</v>
      </c>
      <c r="I54" s="144">
        <f t="shared" si="8"/>
        <v>0</v>
      </c>
    </row>
    <row r="55" spans="1:9" x14ac:dyDescent="0.25">
      <c r="A55" s="224" t="s">
        <v>135</v>
      </c>
      <c r="B55" s="81"/>
      <c r="C55" s="82">
        <v>1</v>
      </c>
      <c r="D55" s="166"/>
      <c r="E55" s="82"/>
      <c r="F55" s="108">
        <v>0</v>
      </c>
      <c r="G55" s="4"/>
      <c r="H55" s="167">
        <f t="shared" si="7"/>
        <v>0</v>
      </c>
      <c r="I55" s="144">
        <f t="shared" si="8"/>
        <v>0</v>
      </c>
    </row>
    <row r="56" spans="1:9" ht="14.4" customHeight="1" x14ac:dyDescent="0.25">
      <c r="A56" s="224" t="s">
        <v>136</v>
      </c>
      <c r="B56" s="81"/>
      <c r="C56" s="107">
        <v>1</v>
      </c>
      <c r="D56" s="165"/>
      <c r="E56" s="107"/>
      <c r="F56" s="108">
        <v>0</v>
      </c>
      <c r="G56" s="109"/>
      <c r="H56" s="167">
        <f t="shared" si="7"/>
        <v>0</v>
      </c>
      <c r="I56" s="144">
        <f t="shared" si="8"/>
        <v>0</v>
      </c>
    </row>
    <row r="57" spans="1:9" ht="13.8" thickBot="1" x14ac:dyDescent="0.3">
      <c r="A57" s="229" t="s">
        <v>144</v>
      </c>
      <c r="B57" s="81"/>
      <c r="C57" s="107">
        <v>1</v>
      </c>
      <c r="D57" s="165"/>
      <c r="E57" s="107"/>
      <c r="F57" s="108">
        <v>0</v>
      </c>
      <c r="G57" s="109"/>
      <c r="H57" s="167">
        <f t="shared" si="7"/>
        <v>0</v>
      </c>
      <c r="I57" s="144">
        <f t="shared" si="8"/>
        <v>0</v>
      </c>
    </row>
    <row r="58" spans="1:9" ht="13.8" x14ac:dyDescent="0.3">
      <c r="B58" s="103" t="s">
        <v>22</v>
      </c>
      <c r="C58" s="366"/>
      <c r="D58" s="367"/>
      <c r="E58" s="367"/>
      <c r="F58" s="367"/>
      <c r="G58" s="368"/>
      <c r="H58" s="168">
        <f>SUM(H50:H57)</f>
        <v>0</v>
      </c>
      <c r="I58" s="145">
        <f>SUM(I50:I57)</f>
        <v>0</v>
      </c>
    </row>
    <row r="59" spans="1:9" ht="13.8" x14ac:dyDescent="0.3">
      <c r="B59" s="103"/>
      <c r="C59" s="196"/>
      <c r="D59" s="197"/>
      <c r="E59" s="197"/>
      <c r="F59" s="197"/>
      <c r="G59" s="198"/>
      <c r="H59" s="105"/>
      <c r="I59" s="136"/>
    </row>
    <row r="60" spans="1:9" s="3" customFormat="1" x14ac:dyDescent="0.25">
      <c r="A60" s="2"/>
      <c r="B60" s="91" t="s">
        <v>201</v>
      </c>
      <c r="C60" s="169"/>
      <c r="D60" s="169"/>
      <c r="E60" s="169"/>
      <c r="F60" s="169"/>
      <c r="G60" s="169"/>
      <c r="H60" s="170">
        <f>H47+H58</f>
        <v>0</v>
      </c>
      <c r="I60" s="145">
        <f>I47+I58</f>
        <v>0</v>
      </c>
    </row>
    <row r="61" spans="1:9" s="3" customFormat="1" x14ac:dyDescent="0.25">
      <c r="A61" s="2"/>
      <c r="B61" s="134"/>
      <c r="C61" s="195"/>
      <c r="D61" s="195"/>
      <c r="E61" s="195"/>
      <c r="F61" s="195"/>
      <c r="G61" s="195"/>
      <c r="H61" s="104"/>
      <c r="I61" s="136"/>
    </row>
    <row r="62" spans="1:9" s="3" customFormat="1" ht="13.8" thickBot="1" x14ac:dyDescent="0.3">
      <c r="A62" s="2"/>
      <c r="B62" s="358" t="s">
        <v>168</v>
      </c>
      <c r="C62" s="359"/>
      <c r="D62" s="359"/>
      <c r="E62" s="359"/>
      <c r="F62" s="359"/>
      <c r="G62" s="359"/>
      <c r="H62" s="360"/>
      <c r="I62" s="139"/>
    </row>
    <row r="63" spans="1:9" ht="13.8" thickBot="1" x14ac:dyDescent="0.3">
      <c r="A63" s="231" t="s">
        <v>169</v>
      </c>
      <c r="B63" s="106" t="s">
        <v>168</v>
      </c>
      <c r="C63" s="107"/>
      <c r="D63" s="171"/>
      <c r="E63" s="117" t="s">
        <v>203</v>
      </c>
      <c r="F63" s="118"/>
      <c r="G63" s="119">
        <v>1</v>
      </c>
      <c r="H63" s="167">
        <f>C63*D63*F63*G63</f>
        <v>0</v>
      </c>
      <c r="I63" s="144">
        <f>H63/$J$3</f>
        <v>0</v>
      </c>
    </row>
    <row r="64" spans="1:9" s="3" customFormat="1" x14ac:dyDescent="0.25">
      <c r="A64" s="2"/>
      <c r="B64" s="91" t="s">
        <v>202</v>
      </c>
      <c r="C64" s="328"/>
      <c r="D64" s="329"/>
      <c r="E64" s="329"/>
      <c r="F64" s="329"/>
      <c r="G64" s="330"/>
      <c r="H64" s="164">
        <f>SUM(H63:H63)</f>
        <v>0</v>
      </c>
      <c r="I64" s="145">
        <f>SUM(I63:I63)</f>
        <v>0</v>
      </c>
    </row>
    <row r="65" spans="1:9" x14ac:dyDescent="0.25">
      <c r="B65" s="200"/>
      <c r="C65" s="199"/>
      <c r="D65" s="199"/>
      <c r="E65" s="199"/>
      <c r="F65" s="199"/>
      <c r="G65" s="199"/>
      <c r="H65" s="201"/>
      <c r="I65" s="136"/>
    </row>
    <row r="66" spans="1:9" s="3" customFormat="1" x14ac:dyDescent="0.25">
      <c r="A66" s="2"/>
      <c r="B66" s="358" t="s">
        <v>162</v>
      </c>
      <c r="C66" s="359"/>
      <c r="D66" s="359"/>
      <c r="E66" s="359"/>
      <c r="F66" s="359"/>
      <c r="G66" s="359"/>
      <c r="H66" s="360"/>
      <c r="I66" s="139"/>
    </row>
    <row r="67" spans="1:9" x14ac:dyDescent="0.25">
      <c r="B67" s="369" t="s">
        <v>204</v>
      </c>
      <c r="C67" s="370"/>
      <c r="D67" s="370"/>
      <c r="E67" s="370"/>
      <c r="F67" s="370"/>
      <c r="G67" s="370"/>
      <c r="H67" s="371"/>
      <c r="I67" s="136"/>
    </row>
    <row r="68" spans="1:9" x14ac:dyDescent="0.25">
      <c r="A68" s="202" t="s">
        <v>170</v>
      </c>
      <c r="B68" s="106"/>
      <c r="C68" s="107">
        <v>1</v>
      </c>
      <c r="D68" s="171"/>
      <c r="E68" s="117" t="s">
        <v>163</v>
      </c>
      <c r="F68" s="118">
        <v>0</v>
      </c>
      <c r="G68" s="119"/>
      <c r="H68" s="167">
        <f>C68*D68*F68*G68</f>
        <v>0</v>
      </c>
      <c r="I68" s="144">
        <f>H68/$J$3</f>
        <v>0</v>
      </c>
    </row>
    <row r="69" spans="1:9" x14ac:dyDescent="0.25">
      <c r="A69" s="202" t="s">
        <v>171</v>
      </c>
      <c r="B69" s="106"/>
      <c r="C69" s="107">
        <v>1</v>
      </c>
      <c r="D69" s="171"/>
      <c r="E69" s="117" t="s">
        <v>199</v>
      </c>
      <c r="F69" s="118">
        <v>0</v>
      </c>
      <c r="G69" s="119"/>
      <c r="H69" s="167">
        <f t="shared" ref="H69:H85" si="9">C69*D69*F69*G69</f>
        <v>0</v>
      </c>
      <c r="I69" s="144">
        <f t="shared" ref="I69:I85" si="10">H69/$J$3</f>
        <v>0</v>
      </c>
    </row>
    <row r="70" spans="1:9" x14ac:dyDescent="0.25">
      <c r="A70" s="202" t="s">
        <v>172</v>
      </c>
      <c r="B70" s="81"/>
      <c r="C70" s="98">
        <v>1</v>
      </c>
      <c r="D70" s="166"/>
      <c r="E70" s="84" t="s">
        <v>164</v>
      </c>
      <c r="F70" s="118">
        <v>0</v>
      </c>
      <c r="G70" s="4"/>
      <c r="H70" s="167">
        <f t="shared" si="9"/>
        <v>0</v>
      </c>
      <c r="I70" s="144">
        <f t="shared" si="10"/>
        <v>0</v>
      </c>
    </row>
    <row r="71" spans="1:9" x14ac:dyDescent="0.25">
      <c r="A71" s="203" t="s">
        <v>173</v>
      </c>
      <c r="B71" s="106"/>
      <c r="C71" s="107">
        <v>1</v>
      </c>
      <c r="D71" s="171"/>
      <c r="E71" s="117" t="s">
        <v>165</v>
      </c>
      <c r="F71" s="118">
        <v>0</v>
      </c>
      <c r="G71" s="119"/>
      <c r="H71" s="167">
        <f t="shared" si="9"/>
        <v>0</v>
      </c>
      <c r="I71" s="144">
        <f t="shared" si="10"/>
        <v>0</v>
      </c>
    </row>
    <row r="72" spans="1:9" s="125" customFormat="1" x14ac:dyDescent="0.25">
      <c r="A72" s="203" t="s">
        <v>174</v>
      </c>
      <c r="B72" s="126"/>
      <c r="C72" s="123">
        <v>1</v>
      </c>
      <c r="D72" s="172"/>
      <c r="E72" s="121" t="s">
        <v>75</v>
      </c>
      <c r="F72" s="118">
        <v>0</v>
      </c>
      <c r="G72" s="122"/>
      <c r="H72" s="167">
        <f t="shared" si="9"/>
        <v>0</v>
      </c>
      <c r="I72" s="144">
        <f t="shared" si="10"/>
        <v>0</v>
      </c>
    </row>
    <row r="73" spans="1:9" s="125" customFormat="1" x14ac:dyDescent="0.25">
      <c r="A73" s="203" t="s">
        <v>175</v>
      </c>
      <c r="B73" s="126"/>
      <c r="C73" s="123">
        <v>1</v>
      </c>
      <c r="D73" s="172"/>
      <c r="E73" s="121"/>
      <c r="F73" s="118">
        <v>0</v>
      </c>
      <c r="G73" s="122"/>
      <c r="H73" s="167">
        <f t="shared" si="9"/>
        <v>0</v>
      </c>
      <c r="I73" s="144">
        <f t="shared" si="10"/>
        <v>0</v>
      </c>
    </row>
    <row r="74" spans="1:9" s="125" customFormat="1" x14ac:dyDescent="0.25">
      <c r="A74" s="203" t="s">
        <v>176</v>
      </c>
      <c r="B74" s="126"/>
      <c r="C74" s="123">
        <v>1</v>
      </c>
      <c r="D74" s="172"/>
      <c r="E74" s="121"/>
      <c r="F74" s="118">
        <v>0</v>
      </c>
      <c r="G74" s="122"/>
      <c r="H74" s="167">
        <f t="shared" si="9"/>
        <v>0</v>
      </c>
      <c r="I74" s="144">
        <f t="shared" si="10"/>
        <v>0</v>
      </c>
    </row>
    <row r="75" spans="1:9" s="125" customFormat="1" x14ac:dyDescent="0.25">
      <c r="A75" s="203" t="s">
        <v>177</v>
      </c>
      <c r="B75" s="126"/>
      <c r="C75" s="123">
        <v>1</v>
      </c>
      <c r="D75" s="172"/>
      <c r="E75" s="121"/>
      <c r="F75" s="118">
        <v>0</v>
      </c>
      <c r="G75" s="122"/>
      <c r="H75" s="167">
        <f t="shared" si="9"/>
        <v>0</v>
      </c>
      <c r="I75" s="144">
        <f t="shared" si="10"/>
        <v>0</v>
      </c>
    </row>
    <row r="76" spans="1:9" s="125" customFormat="1" x14ac:dyDescent="0.25">
      <c r="A76" s="202" t="s">
        <v>178</v>
      </c>
      <c r="B76" s="126"/>
      <c r="C76" s="123">
        <v>1</v>
      </c>
      <c r="D76" s="172"/>
      <c r="E76" s="121"/>
      <c r="F76" s="118">
        <v>0</v>
      </c>
      <c r="G76" s="122"/>
      <c r="H76" s="167">
        <f t="shared" si="9"/>
        <v>0</v>
      </c>
      <c r="I76" s="144">
        <f t="shared" si="10"/>
        <v>0</v>
      </c>
    </row>
    <row r="77" spans="1:9" s="125" customFormat="1" x14ac:dyDescent="0.25">
      <c r="B77" s="173" t="s">
        <v>7</v>
      </c>
      <c r="C77" s="174"/>
      <c r="D77" s="175"/>
      <c r="E77" s="176"/>
      <c r="F77" s="177"/>
      <c r="G77" s="178"/>
      <c r="H77" s="167"/>
      <c r="I77" s="144"/>
    </row>
    <row r="78" spans="1:9" x14ac:dyDescent="0.25">
      <c r="A78" s="202" t="s">
        <v>137</v>
      </c>
      <c r="B78" s="81" t="s">
        <v>205</v>
      </c>
      <c r="C78" s="98">
        <v>1</v>
      </c>
      <c r="D78" s="166"/>
      <c r="E78" s="121" t="s">
        <v>75</v>
      </c>
      <c r="F78" s="5">
        <v>0</v>
      </c>
      <c r="G78" s="4"/>
      <c r="H78" s="167">
        <f t="shared" si="9"/>
        <v>0</v>
      </c>
      <c r="I78" s="144">
        <f t="shared" si="10"/>
        <v>0</v>
      </c>
    </row>
    <row r="79" spans="1:9" x14ac:dyDescent="0.25">
      <c r="A79" s="202" t="s">
        <v>138</v>
      </c>
      <c r="B79" s="81" t="s">
        <v>206</v>
      </c>
      <c r="C79" s="98">
        <v>3</v>
      </c>
      <c r="D79" s="155"/>
      <c r="E79" s="121" t="s">
        <v>75</v>
      </c>
      <c r="F79" s="5">
        <v>0</v>
      </c>
      <c r="G79" s="4"/>
      <c r="H79" s="167">
        <f t="shared" si="9"/>
        <v>0</v>
      </c>
      <c r="I79" s="144">
        <f t="shared" si="10"/>
        <v>0</v>
      </c>
    </row>
    <row r="80" spans="1:9" x14ac:dyDescent="0.25">
      <c r="A80" s="202" t="s">
        <v>139</v>
      </c>
      <c r="B80" s="81" t="s">
        <v>207</v>
      </c>
      <c r="C80" s="98">
        <v>1</v>
      </c>
      <c r="D80" s="155"/>
      <c r="E80" s="121" t="s">
        <v>75</v>
      </c>
      <c r="F80" s="5">
        <v>0</v>
      </c>
      <c r="G80" s="4"/>
      <c r="H80" s="167">
        <f t="shared" si="9"/>
        <v>0</v>
      </c>
      <c r="I80" s="144">
        <f t="shared" si="10"/>
        <v>0</v>
      </c>
    </row>
    <row r="81" spans="1:10" x14ac:dyDescent="0.25">
      <c r="A81" s="202" t="s">
        <v>140</v>
      </c>
      <c r="B81" s="81" t="s">
        <v>208</v>
      </c>
      <c r="C81" s="98">
        <v>1</v>
      </c>
      <c r="D81" s="155"/>
      <c r="E81" s="121" t="s">
        <v>75</v>
      </c>
      <c r="F81" s="5">
        <v>0</v>
      </c>
      <c r="G81" s="4"/>
      <c r="H81" s="167">
        <f t="shared" si="9"/>
        <v>0</v>
      </c>
      <c r="I81" s="144">
        <f t="shared" si="10"/>
        <v>0</v>
      </c>
    </row>
    <row r="82" spans="1:10" x14ac:dyDescent="0.25">
      <c r="A82" s="202" t="s">
        <v>141</v>
      </c>
      <c r="B82" s="81" t="s">
        <v>147</v>
      </c>
      <c r="C82" s="98">
        <v>1</v>
      </c>
      <c r="D82" s="155"/>
      <c r="E82" s="84"/>
      <c r="F82" s="5">
        <v>0</v>
      </c>
      <c r="G82" s="4"/>
      <c r="H82" s="167">
        <f t="shared" si="9"/>
        <v>0</v>
      </c>
      <c r="I82" s="144">
        <f t="shared" si="10"/>
        <v>0</v>
      </c>
    </row>
    <row r="83" spans="1:10" x14ac:dyDescent="0.25">
      <c r="A83" s="202" t="s">
        <v>142</v>
      </c>
      <c r="B83" s="81" t="s">
        <v>147</v>
      </c>
      <c r="C83" s="82">
        <v>1</v>
      </c>
      <c r="D83" s="155"/>
      <c r="E83" s="84"/>
      <c r="F83" s="5">
        <v>0</v>
      </c>
      <c r="G83" s="80"/>
      <c r="H83" s="167">
        <f t="shared" si="9"/>
        <v>0</v>
      </c>
      <c r="I83" s="144">
        <f t="shared" si="10"/>
        <v>0</v>
      </c>
      <c r="J83" s="115"/>
    </row>
    <row r="84" spans="1:10" x14ac:dyDescent="0.25">
      <c r="A84" s="202" t="s">
        <v>143</v>
      </c>
      <c r="B84" s="81"/>
      <c r="C84" s="98">
        <v>1</v>
      </c>
      <c r="D84" s="166"/>
      <c r="E84" s="84"/>
      <c r="F84" s="5">
        <v>0</v>
      </c>
      <c r="G84" s="4"/>
      <c r="H84" s="167">
        <f t="shared" si="9"/>
        <v>0</v>
      </c>
      <c r="I84" s="144">
        <f t="shared" si="10"/>
        <v>0</v>
      </c>
      <c r="J84" s="115"/>
    </row>
    <row r="85" spans="1:10" x14ac:dyDescent="0.25">
      <c r="A85" s="202" t="s">
        <v>145</v>
      </c>
      <c r="B85" s="81"/>
      <c r="C85" s="98">
        <v>1</v>
      </c>
      <c r="D85" s="166"/>
      <c r="E85" s="84"/>
      <c r="F85" s="5">
        <v>0</v>
      </c>
      <c r="G85" s="4"/>
      <c r="H85" s="167">
        <f t="shared" si="9"/>
        <v>0</v>
      </c>
      <c r="I85" s="144">
        <f t="shared" si="10"/>
        <v>0</v>
      </c>
      <c r="J85" s="115"/>
    </row>
    <row r="86" spans="1:10" x14ac:dyDescent="0.25">
      <c r="B86" s="326"/>
      <c r="C86" s="362"/>
      <c r="D86" s="362"/>
      <c r="E86" s="362"/>
      <c r="F86" s="362"/>
      <c r="G86" s="362"/>
      <c r="H86" s="362"/>
      <c r="I86" s="144"/>
    </row>
    <row r="87" spans="1:10" x14ac:dyDescent="0.25">
      <c r="B87" s="93" t="s">
        <v>166</v>
      </c>
      <c r="C87" s="85"/>
      <c r="D87" s="87"/>
      <c r="E87" s="86"/>
      <c r="F87" s="88"/>
      <c r="G87" s="89"/>
      <c r="H87" s="179">
        <f>SUM(H68:H85)</f>
        <v>0</v>
      </c>
      <c r="I87" s="181">
        <f>SUM(I68:I85)</f>
        <v>0</v>
      </c>
    </row>
    <row r="88" spans="1:10" x14ac:dyDescent="0.25">
      <c r="B88" s="81"/>
      <c r="C88" s="129"/>
      <c r="D88" s="113"/>
      <c r="E88" s="114"/>
      <c r="F88" s="113"/>
      <c r="G88" s="112"/>
      <c r="H88" s="142"/>
      <c r="I88" s="144"/>
    </row>
    <row r="89" spans="1:10" ht="13.8" thickBot="1" x14ac:dyDescent="0.3">
      <c r="B89" s="101" t="s">
        <v>209</v>
      </c>
      <c r="C89" s="95"/>
      <c r="D89" s="94"/>
      <c r="E89" s="95"/>
      <c r="F89" s="96"/>
      <c r="G89" s="97"/>
      <c r="H89" s="180">
        <f>H22+H27+H36+H43+H60+H64+H87</f>
        <v>0</v>
      </c>
      <c r="I89" s="205">
        <f>I22+I27+I36+I43+I60+I64+I87</f>
        <v>0</v>
      </c>
    </row>
    <row r="90" spans="1:10" x14ac:dyDescent="0.25">
      <c r="B90" s="1"/>
      <c r="C90" s="6"/>
      <c r="D90" s="6"/>
      <c r="E90" s="6"/>
      <c r="G90" s="6"/>
      <c r="H90" s="6"/>
    </row>
  </sheetData>
  <customSheetViews>
    <customSheetView guid="{6D0B1CE7-BD5B-44F1-816C-1DF4E9A65043}" showPageBreaks="1" fitToPage="1" hiddenColumns="1" topLeftCell="G1">
      <selection activeCell="R35" sqref="R35"/>
      <pageMargins left="0.75" right="0.75" top="1" bottom="1" header="0.5" footer="0.5"/>
      <pageSetup scale="49" fitToHeight="2" orientation="landscape"/>
      <headerFooter alignWithMargins="0">
        <oddHeader xml:space="preserve">&amp;L&amp;"Times New Roman,Regular"Catholic Relief Services
</oddHeader>
      </headerFooter>
    </customSheetView>
  </customSheetViews>
  <mergeCells count="35">
    <mergeCell ref="A11:A12"/>
    <mergeCell ref="B48:H48"/>
    <mergeCell ref="B45:H45"/>
    <mergeCell ref="B38:H38"/>
    <mergeCell ref="C47:G47"/>
    <mergeCell ref="C43:G43"/>
    <mergeCell ref="B23:H23"/>
    <mergeCell ref="B44:H44"/>
    <mergeCell ref="C22:G22"/>
    <mergeCell ref="B29:H29"/>
    <mergeCell ref="B24:H24"/>
    <mergeCell ref="B1:I1"/>
    <mergeCell ref="B86:H86"/>
    <mergeCell ref="C58:G58"/>
    <mergeCell ref="B62:H62"/>
    <mergeCell ref="C64:G64"/>
    <mergeCell ref="B66:H66"/>
    <mergeCell ref="B67:H67"/>
    <mergeCell ref="B49:H49"/>
    <mergeCell ref="B37:H37"/>
    <mergeCell ref="C36:G36"/>
    <mergeCell ref="G2:H2"/>
    <mergeCell ref="C6:C8"/>
    <mergeCell ref="D6:D8"/>
    <mergeCell ref="E6:E8"/>
    <mergeCell ref="F6:F8"/>
    <mergeCell ref="G6:G8"/>
    <mergeCell ref="B4:D4"/>
    <mergeCell ref="G4:H4"/>
    <mergeCell ref="B6:B7"/>
    <mergeCell ref="B3:H3"/>
    <mergeCell ref="G5:H5"/>
    <mergeCell ref="B10:I10"/>
    <mergeCell ref="C27:G27"/>
    <mergeCell ref="B11:H11"/>
  </mergeCells>
  <phoneticPr fontId="0" type="noConversion"/>
  <pageMargins left="0.74803149606299213" right="0.74803149606299213" top="0.98425196850393704" bottom="0.98425196850393704" header="0.51181102362204722" footer="0.51181102362204722"/>
  <pageSetup scale="65" fitToHeight="2" orientation="portrait" horizontalDpi="4294967294" verticalDpi="4294967294"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8681-93E5-403B-87A9-71B70A48DC49}">
  <dimension ref="A1:J71"/>
  <sheetViews>
    <sheetView workbookViewId="0">
      <selection activeCell="I9" sqref="I9"/>
    </sheetView>
  </sheetViews>
  <sheetFormatPr defaultRowHeight="13.2" x14ac:dyDescent="0.25"/>
  <cols>
    <col min="1" max="1" width="9.44140625" customWidth="1"/>
    <col min="2" max="2" width="39.6640625" customWidth="1"/>
    <col min="3" max="3" width="11.109375" bestFit="1" customWidth="1"/>
    <col min="4" max="4" width="10.77734375" customWidth="1"/>
    <col min="5" max="5" width="9.88671875" customWidth="1"/>
    <col min="6" max="6" width="7.44140625" bestFit="1" customWidth="1"/>
    <col min="7" max="7" width="10.6640625" customWidth="1"/>
    <col min="8" max="8" width="23.109375" customWidth="1"/>
    <col min="9" max="9" width="23.6640625" customWidth="1"/>
  </cols>
  <sheetData>
    <row r="1" spans="1:10" ht="13.8" x14ac:dyDescent="0.25">
      <c r="A1" s="233"/>
      <c r="B1" s="380" t="s">
        <v>225</v>
      </c>
      <c r="C1" s="380"/>
      <c r="D1" s="380"/>
      <c r="E1" s="380"/>
      <c r="F1" s="380"/>
      <c r="G1" s="380"/>
      <c r="H1" s="380"/>
      <c r="I1" s="380"/>
      <c r="J1" s="233"/>
    </row>
    <row r="2" spans="1:10" ht="14.4" thickBot="1" x14ac:dyDescent="0.3">
      <c r="A2" s="233"/>
      <c r="B2" s="234" t="s">
        <v>151</v>
      </c>
      <c r="C2" s="235"/>
      <c r="D2" s="235"/>
      <c r="E2" s="235"/>
      <c r="F2" s="236"/>
      <c r="G2" s="381"/>
      <c r="H2" s="381"/>
      <c r="I2" s="233"/>
      <c r="J2" s="233"/>
    </row>
    <row r="3" spans="1:10" ht="14.4" thickBot="1" x14ac:dyDescent="0.3">
      <c r="A3" s="233"/>
      <c r="B3" s="382" t="s">
        <v>167</v>
      </c>
      <c r="C3" s="382"/>
      <c r="D3" s="382"/>
      <c r="E3" s="382"/>
      <c r="F3" s="382"/>
      <c r="G3" s="382"/>
      <c r="H3" s="382"/>
      <c r="I3" s="237" t="s">
        <v>152</v>
      </c>
      <c r="J3" s="238">
        <v>1</v>
      </c>
    </row>
    <row r="4" spans="1:10" ht="13.8" x14ac:dyDescent="0.25">
      <c r="A4" s="233"/>
      <c r="B4" s="383" t="s">
        <v>179</v>
      </c>
      <c r="C4" s="383"/>
      <c r="D4" s="383"/>
      <c r="E4" s="236"/>
      <c r="F4" s="236"/>
      <c r="G4" s="384"/>
      <c r="H4" s="384"/>
      <c r="I4" s="233"/>
      <c r="J4" s="233"/>
    </row>
    <row r="5" spans="1:10" ht="13.8" x14ac:dyDescent="0.25">
      <c r="A5" s="239"/>
      <c r="B5" s="239"/>
      <c r="C5" s="239"/>
      <c r="D5" s="239"/>
      <c r="E5" s="239"/>
      <c r="F5" s="239"/>
      <c r="G5" s="239"/>
      <c r="H5" s="239"/>
      <c r="I5" s="239"/>
      <c r="J5" s="239"/>
    </row>
    <row r="6" spans="1:10" ht="14.4" thickBot="1" x14ac:dyDescent="0.3">
      <c r="A6" s="239"/>
      <c r="B6" s="239"/>
      <c r="C6" s="239"/>
      <c r="D6" s="239"/>
      <c r="E6" s="239"/>
      <c r="F6" s="239"/>
      <c r="G6" s="239"/>
      <c r="H6" s="239"/>
      <c r="I6" s="239"/>
      <c r="J6" s="239"/>
    </row>
    <row r="7" spans="1:10" ht="14.4" thickBot="1" x14ac:dyDescent="0.3">
      <c r="A7" s="375" t="s">
        <v>155</v>
      </c>
      <c r="B7" s="377" t="s">
        <v>1</v>
      </c>
      <c r="C7" s="378"/>
      <c r="D7" s="378"/>
      <c r="E7" s="378"/>
      <c r="F7" s="378"/>
      <c r="G7" s="378"/>
      <c r="H7" s="379"/>
      <c r="I7" s="239"/>
      <c r="J7" s="239"/>
    </row>
    <row r="8" spans="1:10" ht="14.4" thickBot="1" x14ac:dyDescent="0.3">
      <c r="A8" s="376"/>
      <c r="B8" s="240" t="s">
        <v>218</v>
      </c>
      <c r="C8" s="241"/>
      <c r="D8" s="241"/>
      <c r="E8" s="241"/>
      <c r="F8" s="241"/>
      <c r="G8" s="241"/>
      <c r="H8" s="242"/>
      <c r="I8" s="239"/>
      <c r="J8" s="239"/>
    </row>
    <row r="9" spans="1:10" ht="13.8" x14ac:dyDescent="0.25">
      <c r="A9" s="243" t="s">
        <v>120</v>
      </c>
      <c r="B9" s="244" t="s">
        <v>156</v>
      </c>
      <c r="C9" s="388"/>
      <c r="D9" s="389"/>
      <c r="E9" s="389"/>
      <c r="F9" s="389"/>
      <c r="G9" s="389"/>
      <c r="H9" s="390"/>
      <c r="I9" s="239"/>
      <c r="J9" s="239"/>
    </row>
    <row r="10" spans="1:10" ht="13.8" x14ac:dyDescent="0.25">
      <c r="A10" s="245" t="s">
        <v>121</v>
      </c>
      <c r="B10" s="246" t="s">
        <v>157</v>
      </c>
      <c r="C10" s="391"/>
      <c r="D10" s="392"/>
      <c r="E10" s="392"/>
      <c r="F10" s="392"/>
      <c r="G10" s="392"/>
      <c r="H10" s="393"/>
      <c r="I10" s="239"/>
      <c r="J10" s="239"/>
    </row>
    <row r="11" spans="1:10" ht="13.8" x14ac:dyDescent="0.25">
      <c r="A11" s="245" t="s">
        <v>122</v>
      </c>
      <c r="B11" s="246" t="s">
        <v>158</v>
      </c>
      <c r="C11" s="391"/>
      <c r="D11" s="392"/>
      <c r="E11" s="392"/>
      <c r="F11" s="392"/>
      <c r="G11" s="392"/>
      <c r="H11" s="393"/>
      <c r="I11" s="239"/>
      <c r="J11" s="239"/>
    </row>
    <row r="12" spans="1:10" ht="13.8" x14ac:dyDescent="0.25">
      <c r="A12" s="245" t="s">
        <v>123</v>
      </c>
      <c r="B12" s="246" t="s">
        <v>159</v>
      </c>
      <c r="C12" s="391"/>
      <c r="D12" s="392"/>
      <c r="E12" s="392"/>
      <c r="F12" s="392"/>
      <c r="G12" s="392"/>
      <c r="H12" s="393"/>
      <c r="I12" s="239"/>
      <c r="J12" s="239"/>
    </row>
    <row r="13" spans="1:10" ht="13.8" x14ac:dyDescent="0.25">
      <c r="A13" s="245" t="s">
        <v>124</v>
      </c>
      <c r="B13" s="246" t="s">
        <v>147</v>
      </c>
      <c r="C13" s="391"/>
      <c r="D13" s="392"/>
      <c r="E13" s="392"/>
      <c r="F13" s="392"/>
      <c r="G13" s="392"/>
      <c r="H13" s="393"/>
      <c r="I13" s="239"/>
      <c r="J13" s="239"/>
    </row>
    <row r="14" spans="1:10" ht="13.8" x14ac:dyDescent="0.25">
      <c r="A14" s="245" t="s">
        <v>125</v>
      </c>
      <c r="B14" s="246" t="s">
        <v>147</v>
      </c>
      <c r="C14" s="391"/>
      <c r="D14" s="392"/>
      <c r="E14" s="392"/>
      <c r="F14" s="392"/>
      <c r="G14" s="392"/>
      <c r="H14" s="393"/>
      <c r="I14" s="239"/>
      <c r="J14" s="239"/>
    </row>
    <row r="15" spans="1:10" ht="13.8" x14ac:dyDescent="0.25">
      <c r="A15" s="247" t="s">
        <v>126</v>
      </c>
      <c r="B15" s="246" t="s">
        <v>147</v>
      </c>
      <c r="C15" s="391"/>
      <c r="D15" s="392"/>
      <c r="E15" s="392"/>
      <c r="F15" s="392"/>
      <c r="G15" s="392"/>
      <c r="H15" s="393"/>
      <c r="I15" s="239"/>
      <c r="J15" s="239"/>
    </row>
    <row r="16" spans="1:10" ht="13.8" x14ac:dyDescent="0.25">
      <c r="A16" s="247" t="s">
        <v>149</v>
      </c>
      <c r="B16" s="246"/>
      <c r="C16" s="391"/>
      <c r="D16" s="392"/>
      <c r="E16" s="392"/>
      <c r="F16" s="392"/>
      <c r="G16" s="392"/>
      <c r="H16" s="393"/>
      <c r="I16" s="239"/>
      <c r="J16" s="239"/>
    </row>
    <row r="17" spans="1:10" ht="14.4" thickBot="1" x14ac:dyDescent="0.3">
      <c r="A17" s="248" t="s">
        <v>150</v>
      </c>
      <c r="B17" s="246"/>
      <c r="C17" s="391"/>
      <c r="D17" s="392"/>
      <c r="E17" s="392"/>
      <c r="F17" s="392"/>
      <c r="G17" s="392"/>
      <c r="H17" s="393"/>
      <c r="I17" s="239"/>
      <c r="J17" s="239"/>
    </row>
    <row r="18" spans="1:10" ht="14.4" thickBot="1" x14ac:dyDescent="0.3">
      <c r="A18" s="249"/>
      <c r="B18" s="250"/>
      <c r="C18" s="250"/>
      <c r="D18" s="250"/>
      <c r="E18" s="250"/>
      <c r="F18" s="250"/>
      <c r="G18" s="250"/>
      <c r="H18" s="251"/>
      <c r="I18" s="239"/>
      <c r="J18" s="239"/>
    </row>
    <row r="19" spans="1:10" ht="14.4" thickBot="1" x14ac:dyDescent="0.3">
      <c r="A19" s="252"/>
      <c r="B19" s="377" t="s">
        <v>184</v>
      </c>
      <c r="C19" s="378"/>
      <c r="D19" s="378"/>
      <c r="E19" s="378"/>
      <c r="F19" s="378"/>
      <c r="G19" s="378"/>
      <c r="H19" s="379"/>
      <c r="I19" s="239"/>
      <c r="J19" s="239"/>
    </row>
    <row r="20" spans="1:10" ht="13.8" x14ac:dyDescent="0.25">
      <c r="A20" s="253" t="s">
        <v>127</v>
      </c>
      <c r="B20" s="244" t="s">
        <v>194</v>
      </c>
      <c r="C20" s="394"/>
      <c r="D20" s="395"/>
      <c r="E20" s="395"/>
      <c r="F20" s="395"/>
      <c r="G20" s="395"/>
      <c r="H20" s="396"/>
      <c r="I20" s="239"/>
      <c r="J20" s="239"/>
    </row>
    <row r="21" spans="1:10" ht="14.4" thickBot="1" x14ac:dyDescent="0.3">
      <c r="A21" s="254" t="s">
        <v>128</v>
      </c>
      <c r="B21" s="246" t="s">
        <v>195</v>
      </c>
      <c r="C21" s="385"/>
      <c r="D21" s="386"/>
      <c r="E21" s="386"/>
      <c r="F21" s="386"/>
      <c r="G21" s="386"/>
      <c r="H21" s="387"/>
      <c r="I21" s="239"/>
      <c r="J21" s="239"/>
    </row>
    <row r="22" spans="1:10" ht="14.4" thickBot="1" x14ac:dyDescent="0.3">
      <c r="A22" s="249"/>
      <c r="B22" s="250"/>
      <c r="C22" s="250"/>
      <c r="D22" s="250"/>
      <c r="E22" s="250"/>
      <c r="F22" s="250"/>
      <c r="G22" s="250"/>
      <c r="H22" s="251"/>
      <c r="I22" s="239"/>
      <c r="J22" s="239"/>
    </row>
    <row r="23" spans="1:10" ht="14.4" thickBot="1" x14ac:dyDescent="0.3">
      <c r="A23" s="252"/>
      <c r="B23" s="377" t="s">
        <v>2</v>
      </c>
      <c r="C23" s="378"/>
      <c r="D23" s="378"/>
      <c r="E23" s="378"/>
      <c r="F23" s="378"/>
      <c r="G23" s="378"/>
      <c r="H23" s="379"/>
      <c r="I23" s="239"/>
      <c r="J23" s="239"/>
    </row>
    <row r="24" spans="1:10" ht="13.8" x14ac:dyDescent="0.25">
      <c r="A24" s="255" t="s">
        <v>109</v>
      </c>
      <c r="B24" s="256" t="s">
        <v>185</v>
      </c>
      <c r="C24" s="400"/>
      <c r="D24" s="401"/>
      <c r="E24" s="401"/>
      <c r="F24" s="401"/>
      <c r="G24" s="401"/>
      <c r="H24" s="402"/>
      <c r="I24" s="239"/>
      <c r="J24" s="239"/>
    </row>
    <row r="25" spans="1:10" ht="13.8" x14ac:dyDescent="0.25">
      <c r="A25" s="255" t="s">
        <v>110</v>
      </c>
      <c r="B25" s="257" t="s">
        <v>186</v>
      </c>
      <c r="C25" s="397"/>
      <c r="D25" s="398"/>
      <c r="E25" s="398"/>
      <c r="F25" s="398"/>
      <c r="G25" s="398"/>
      <c r="H25" s="399"/>
      <c r="I25" s="239"/>
      <c r="J25" s="239"/>
    </row>
    <row r="26" spans="1:10" ht="13.8" x14ac:dyDescent="0.25">
      <c r="A26" s="255" t="s">
        <v>111</v>
      </c>
      <c r="B26" s="257" t="s">
        <v>187</v>
      </c>
      <c r="C26" s="403"/>
      <c r="D26" s="404"/>
      <c r="E26" s="404"/>
      <c r="F26" s="404"/>
      <c r="G26" s="404"/>
      <c r="H26" s="405"/>
      <c r="I26" s="239"/>
      <c r="J26" s="239"/>
    </row>
    <row r="27" spans="1:10" ht="13.8" x14ac:dyDescent="0.25">
      <c r="A27" s="255" t="s">
        <v>112</v>
      </c>
      <c r="B27" s="257" t="s">
        <v>108</v>
      </c>
      <c r="C27" s="403"/>
      <c r="D27" s="404"/>
      <c r="E27" s="404"/>
      <c r="F27" s="404"/>
      <c r="G27" s="404"/>
      <c r="H27" s="405"/>
      <c r="I27" s="239"/>
      <c r="J27" s="239"/>
    </row>
    <row r="28" spans="1:10" ht="13.8" x14ac:dyDescent="0.25">
      <c r="A28" s="255" t="s">
        <v>113</v>
      </c>
      <c r="B28" s="257" t="s">
        <v>188</v>
      </c>
      <c r="C28" s="403"/>
      <c r="D28" s="404"/>
      <c r="E28" s="404"/>
      <c r="F28" s="404"/>
      <c r="G28" s="404"/>
      <c r="H28" s="405"/>
      <c r="I28" s="239"/>
      <c r="J28" s="239"/>
    </row>
    <row r="29" spans="1:10" ht="13.8" x14ac:dyDescent="0.25">
      <c r="A29" s="255" t="s">
        <v>148</v>
      </c>
      <c r="B29" s="257"/>
      <c r="C29" s="403"/>
      <c r="D29" s="404"/>
      <c r="E29" s="404"/>
      <c r="F29" s="404"/>
      <c r="G29" s="404"/>
      <c r="H29" s="405"/>
      <c r="I29" s="239"/>
      <c r="J29" s="239"/>
    </row>
    <row r="30" spans="1:10" ht="14.4" thickBot="1" x14ac:dyDescent="0.3">
      <c r="A30" s="249"/>
      <c r="B30" s="250"/>
      <c r="C30" s="250"/>
      <c r="D30" s="250"/>
      <c r="E30" s="250"/>
      <c r="F30" s="250"/>
      <c r="G30" s="250"/>
      <c r="H30" s="251"/>
      <c r="I30" s="239"/>
      <c r="J30" s="239"/>
    </row>
    <row r="31" spans="1:10" ht="14.4" thickBot="1" x14ac:dyDescent="0.3">
      <c r="A31" s="252"/>
      <c r="B31" s="377" t="s">
        <v>9</v>
      </c>
      <c r="C31" s="378"/>
      <c r="D31" s="378"/>
      <c r="E31" s="378"/>
      <c r="F31" s="378"/>
      <c r="G31" s="378"/>
      <c r="H31" s="379"/>
      <c r="I31" s="239"/>
      <c r="J31" s="239"/>
    </row>
    <row r="32" spans="1:10" ht="13.8" x14ac:dyDescent="0.25">
      <c r="A32" s="255" t="s">
        <v>114</v>
      </c>
      <c r="B32" s="258" t="s">
        <v>190</v>
      </c>
      <c r="C32" s="400"/>
      <c r="D32" s="401"/>
      <c r="E32" s="401"/>
      <c r="F32" s="401"/>
      <c r="G32" s="401"/>
      <c r="H32" s="402"/>
      <c r="I32" s="239"/>
      <c r="J32" s="239"/>
    </row>
    <row r="33" spans="1:10" ht="13.8" x14ac:dyDescent="0.25">
      <c r="A33" s="255" t="s">
        <v>115</v>
      </c>
      <c r="B33" s="259" t="s">
        <v>191</v>
      </c>
      <c r="C33" s="397"/>
      <c r="D33" s="398"/>
      <c r="E33" s="398"/>
      <c r="F33" s="398"/>
      <c r="G33" s="398"/>
      <c r="H33" s="399"/>
      <c r="I33" s="239"/>
      <c r="J33" s="239"/>
    </row>
    <row r="34" spans="1:10" ht="13.8" x14ac:dyDescent="0.25">
      <c r="A34" s="255" t="s">
        <v>116</v>
      </c>
      <c r="B34" s="259"/>
      <c r="C34" s="397"/>
      <c r="D34" s="398"/>
      <c r="E34" s="398"/>
      <c r="F34" s="398"/>
      <c r="G34" s="398"/>
      <c r="H34" s="399"/>
      <c r="I34" s="239"/>
      <c r="J34" s="239"/>
    </row>
    <row r="35" spans="1:10" ht="13.8" x14ac:dyDescent="0.25">
      <c r="A35" s="255" t="s">
        <v>117</v>
      </c>
      <c r="B35" s="259"/>
      <c r="C35" s="397"/>
      <c r="D35" s="398"/>
      <c r="E35" s="398"/>
      <c r="F35" s="398"/>
      <c r="G35" s="398"/>
      <c r="H35" s="399"/>
      <c r="I35" s="239"/>
      <c r="J35" s="239"/>
    </row>
    <row r="36" spans="1:10" ht="14.4" thickBot="1" x14ac:dyDescent="0.3">
      <c r="A36" s="249"/>
      <c r="B36" s="250"/>
      <c r="C36" s="250"/>
      <c r="D36" s="250"/>
      <c r="E36" s="250"/>
      <c r="F36" s="250"/>
      <c r="G36" s="250"/>
      <c r="H36" s="251"/>
      <c r="I36" s="239"/>
      <c r="J36" s="239"/>
    </row>
    <row r="37" spans="1:10" ht="14.4" thickBot="1" x14ac:dyDescent="0.3">
      <c r="A37" s="252"/>
      <c r="B37" s="377" t="s">
        <v>197</v>
      </c>
      <c r="C37" s="378"/>
      <c r="D37" s="378"/>
      <c r="E37" s="378"/>
      <c r="F37" s="378"/>
      <c r="G37" s="378"/>
      <c r="H37" s="379"/>
      <c r="I37" s="239"/>
      <c r="J37" s="239"/>
    </row>
    <row r="38" spans="1:10" ht="14.4" thickBot="1" x14ac:dyDescent="0.3">
      <c r="A38" s="260" t="s">
        <v>129</v>
      </c>
      <c r="B38" s="258" t="s">
        <v>193</v>
      </c>
      <c r="C38" s="400"/>
      <c r="D38" s="401"/>
      <c r="E38" s="401"/>
      <c r="F38" s="401"/>
      <c r="G38" s="401"/>
      <c r="H38" s="402"/>
      <c r="I38" s="239"/>
      <c r="J38" s="239"/>
    </row>
    <row r="39" spans="1:10" ht="15" thickBot="1" x14ac:dyDescent="0.35">
      <c r="A39" s="252"/>
      <c r="B39" s="406" t="s">
        <v>198</v>
      </c>
      <c r="C39" s="407"/>
      <c r="D39" s="407"/>
      <c r="E39" s="407"/>
      <c r="F39" s="407"/>
      <c r="G39" s="407"/>
      <c r="H39" s="408"/>
      <c r="I39" s="239"/>
      <c r="J39" s="239"/>
    </row>
    <row r="40" spans="1:10" ht="13.8" x14ac:dyDescent="0.25">
      <c r="A40" s="253" t="s">
        <v>130</v>
      </c>
      <c r="B40" s="258"/>
      <c r="C40" s="397"/>
      <c r="D40" s="398"/>
      <c r="E40" s="398"/>
      <c r="F40" s="398"/>
      <c r="G40" s="398"/>
      <c r="H40" s="399"/>
      <c r="I40" s="239"/>
      <c r="J40" s="239"/>
    </row>
    <row r="41" spans="1:10" ht="13.8" x14ac:dyDescent="0.25">
      <c r="A41" s="245" t="s">
        <v>131</v>
      </c>
      <c r="B41" s="259"/>
      <c r="C41" s="397"/>
      <c r="D41" s="398"/>
      <c r="E41" s="398"/>
      <c r="F41" s="398"/>
      <c r="G41" s="398"/>
      <c r="H41" s="399"/>
      <c r="I41" s="239"/>
      <c r="J41" s="239"/>
    </row>
    <row r="42" spans="1:10" ht="13.8" x14ac:dyDescent="0.25">
      <c r="A42" s="245" t="s">
        <v>132</v>
      </c>
      <c r="B42" s="259"/>
      <c r="C42" s="397"/>
      <c r="D42" s="398"/>
      <c r="E42" s="398"/>
      <c r="F42" s="398"/>
      <c r="G42" s="398"/>
      <c r="H42" s="399"/>
      <c r="I42" s="239"/>
      <c r="J42" s="239"/>
    </row>
    <row r="43" spans="1:10" ht="13.8" x14ac:dyDescent="0.25">
      <c r="A43" s="245" t="s">
        <v>133</v>
      </c>
      <c r="B43" s="259"/>
      <c r="C43" s="397"/>
      <c r="D43" s="398"/>
      <c r="E43" s="398"/>
      <c r="F43" s="398"/>
      <c r="G43" s="398"/>
      <c r="H43" s="399"/>
      <c r="I43" s="239"/>
      <c r="J43" s="239"/>
    </row>
    <row r="44" spans="1:10" ht="13.8" x14ac:dyDescent="0.25">
      <c r="A44" s="245" t="s">
        <v>134</v>
      </c>
      <c r="B44" s="259"/>
      <c r="C44" s="397"/>
      <c r="D44" s="398"/>
      <c r="E44" s="398"/>
      <c r="F44" s="398"/>
      <c r="G44" s="398"/>
      <c r="H44" s="399"/>
      <c r="I44" s="239"/>
      <c r="J44" s="239"/>
    </row>
    <row r="45" spans="1:10" ht="13.8" x14ac:dyDescent="0.25">
      <c r="A45" s="245" t="s">
        <v>135</v>
      </c>
      <c r="B45" s="259"/>
      <c r="C45" s="397"/>
      <c r="D45" s="398"/>
      <c r="E45" s="398"/>
      <c r="F45" s="398"/>
      <c r="G45" s="398"/>
      <c r="H45" s="399"/>
      <c r="I45" s="239"/>
      <c r="J45" s="239"/>
    </row>
    <row r="46" spans="1:10" ht="13.8" x14ac:dyDescent="0.25">
      <c r="A46" s="245" t="s">
        <v>136</v>
      </c>
      <c r="B46" s="259"/>
      <c r="C46" s="397"/>
      <c r="D46" s="398"/>
      <c r="E46" s="398"/>
      <c r="F46" s="398"/>
      <c r="G46" s="398"/>
      <c r="H46" s="399"/>
      <c r="I46" s="239"/>
      <c r="J46" s="239"/>
    </row>
    <row r="47" spans="1:10" ht="14.4" thickBot="1" x14ac:dyDescent="0.3">
      <c r="A47" s="254" t="s">
        <v>144</v>
      </c>
      <c r="B47" s="259"/>
      <c r="C47" s="397"/>
      <c r="D47" s="398"/>
      <c r="E47" s="398"/>
      <c r="F47" s="398"/>
      <c r="G47" s="398"/>
      <c r="H47" s="399"/>
      <c r="I47" s="239"/>
      <c r="J47" s="239"/>
    </row>
    <row r="48" spans="1:10" ht="14.4" thickBot="1" x14ac:dyDescent="0.3">
      <c r="A48" s="249"/>
      <c r="B48" s="250"/>
      <c r="C48" s="250"/>
      <c r="D48" s="250"/>
      <c r="E48" s="250"/>
      <c r="F48" s="250"/>
      <c r="G48" s="250"/>
      <c r="H48" s="251"/>
      <c r="I48" s="239"/>
      <c r="J48" s="239"/>
    </row>
    <row r="49" spans="1:10" ht="14.4" thickBot="1" x14ac:dyDescent="0.3">
      <c r="A49" s="252"/>
      <c r="B49" s="377" t="s">
        <v>168</v>
      </c>
      <c r="C49" s="378"/>
      <c r="D49" s="378"/>
      <c r="E49" s="378"/>
      <c r="F49" s="378"/>
      <c r="G49" s="378"/>
      <c r="H49" s="379"/>
      <c r="I49" s="239"/>
      <c r="J49" s="239"/>
    </row>
    <row r="50" spans="1:10" ht="14.4" thickBot="1" x14ac:dyDescent="0.3">
      <c r="A50" s="260" t="s">
        <v>169</v>
      </c>
      <c r="B50" s="258" t="s">
        <v>168</v>
      </c>
      <c r="C50" s="400"/>
      <c r="D50" s="401"/>
      <c r="E50" s="401"/>
      <c r="F50" s="401"/>
      <c r="G50" s="401"/>
      <c r="H50" s="402"/>
      <c r="I50" s="239"/>
      <c r="J50" s="239"/>
    </row>
    <row r="51" spans="1:10" ht="14.4" thickBot="1" x14ac:dyDescent="0.3">
      <c r="A51" s="249"/>
      <c r="B51" s="250"/>
      <c r="C51" s="250"/>
      <c r="D51" s="250"/>
      <c r="E51" s="250"/>
      <c r="F51" s="250"/>
      <c r="G51" s="250"/>
      <c r="H51" s="251"/>
      <c r="I51" s="239"/>
      <c r="J51" s="239"/>
    </row>
    <row r="52" spans="1:10" ht="14.4" thickBot="1" x14ac:dyDescent="0.3">
      <c r="A52" s="252"/>
      <c r="B52" s="377" t="s">
        <v>162</v>
      </c>
      <c r="C52" s="378"/>
      <c r="D52" s="378"/>
      <c r="E52" s="378"/>
      <c r="F52" s="378"/>
      <c r="G52" s="378"/>
      <c r="H52" s="379"/>
      <c r="I52" s="239"/>
      <c r="J52" s="239"/>
    </row>
    <row r="53" spans="1:10" ht="13.8" x14ac:dyDescent="0.25">
      <c r="A53" s="252"/>
      <c r="B53" s="412" t="s">
        <v>204</v>
      </c>
      <c r="C53" s="413"/>
      <c r="D53" s="413"/>
      <c r="E53" s="413"/>
      <c r="F53" s="413"/>
      <c r="G53" s="413"/>
      <c r="H53" s="414"/>
      <c r="I53" s="239"/>
      <c r="J53" s="239"/>
    </row>
    <row r="54" spans="1:10" ht="13.8" x14ac:dyDescent="0.25">
      <c r="A54" s="255" t="s">
        <v>170</v>
      </c>
      <c r="B54" s="258"/>
      <c r="C54" s="415"/>
      <c r="D54" s="416"/>
      <c r="E54" s="416"/>
      <c r="F54" s="416"/>
      <c r="G54" s="416"/>
      <c r="H54" s="417"/>
      <c r="I54" s="239"/>
      <c r="J54" s="239"/>
    </row>
    <row r="55" spans="1:10" ht="13.8" x14ac:dyDescent="0.25">
      <c r="A55" s="255" t="s">
        <v>171</v>
      </c>
      <c r="B55" s="258"/>
      <c r="C55" s="415"/>
      <c r="D55" s="416"/>
      <c r="E55" s="416"/>
      <c r="F55" s="416"/>
      <c r="G55" s="416"/>
      <c r="H55" s="417"/>
      <c r="I55" s="239"/>
      <c r="J55" s="239"/>
    </row>
    <row r="56" spans="1:10" ht="13.8" x14ac:dyDescent="0.25">
      <c r="A56" s="255" t="s">
        <v>172</v>
      </c>
      <c r="B56" s="259"/>
      <c r="C56" s="418"/>
      <c r="D56" s="419"/>
      <c r="E56" s="419"/>
      <c r="F56" s="419"/>
      <c r="G56" s="419"/>
      <c r="H56" s="420"/>
      <c r="I56" s="239"/>
      <c r="J56" s="239"/>
    </row>
    <row r="57" spans="1:10" ht="13.8" x14ac:dyDescent="0.25">
      <c r="A57" s="261" t="s">
        <v>173</v>
      </c>
      <c r="B57" s="258"/>
      <c r="C57" s="415"/>
      <c r="D57" s="416"/>
      <c r="E57" s="416"/>
      <c r="F57" s="416"/>
      <c r="G57" s="416"/>
      <c r="H57" s="417"/>
      <c r="I57" s="239"/>
      <c r="J57" s="239"/>
    </row>
    <row r="58" spans="1:10" ht="13.8" x14ac:dyDescent="0.25">
      <c r="A58" s="261" t="s">
        <v>174</v>
      </c>
      <c r="B58" s="246"/>
      <c r="C58" s="409"/>
      <c r="D58" s="410"/>
      <c r="E58" s="410"/>
      <c r="F58" s="410"/>
      <c r="G58" s="410"/>
      <c r="H58" s="411"/>
      <c r="I58" s="239"/>
      <c r="J58" s="239"/>
    </row>
    <row r="59" spans="1:10" ht="13.8" x14ac:dyDescent="0.25">
      <c r="A59" s="261" t="s">
        <v>175</v>
      </c>
      <c r="B59" s="246"/>
      <c r="C59" s="409"/>
      <c r="D59" s="410"/>
      <c r="E59" s="410"/>
      <c r="F59" s="410"/>
      <c r="G59" s="410"/>
      <c r="H59" s="411"/>
      <c r="I59" s="239"/>
      <c r="J59" s="239"/>
    </row>
    <row r="60" spans="1:10" ht="13.8" x14ac:dyDescent="0.25">
      <c r="A60" s="261" t="s">
        <v>176</v>
      </c>
      <c r="B60" s="246"/>
      <c r="C60" s="409"/>
      <c r="D60" s="410"/>
      <c r="E60" s="410"/>
      <c r="F60" s="410"/>
      <c r="G60" s="410"/>
      <c r="H60" s="411"/>
      <c r="I60" s="239"/>
      <c r="J60" s="239"/>
    </row>
    <row r="61" spans="1:10" ht="13.8" x14ac:dyDescent="0.25">
      <c r="A61" s="261" t="s">
        <v>177</v>
      </c>
      <c r="B61" s="246"/>
      <c r="C61" s="409"/>
      <c r="D61" s="410"/>
      <c r="E61" s="410"/>
      <c r="F61" s="410"/>
      <c r="G61" s="410"/>
      <c r="H61" s="411"/>
      <c r="I61" s="239"/>
      <c r="J61" s="239"/>
    </row>
    <row r="62" spans="1:10" ht="13.8" x14ac:dyDescent="0.25">
      <c r="A62" s="255" t="s">
        <v>178</v>
      </c>
      <c r="B62" s="246"/>
      <c r="C62" s="409"/>
      <c r="D62" s="410"/>
      <c r="E62" s="410"/>
      <c r="F62" s="410"/>
      <c r="G62" s="410"/>
      <c r="H62" s="411"/>
      <c r="I62" s="239"/>
      <c r="J62" s="239"/>
    </row>
    <row r="63" spans="1:10" ht="13.8" x14ac:dyDescent="0.25">
      <c r="A63" s="262"/>
      <c r="B63" s="263" t="s">
        <v>7</v>
      </c>
      <c r="C63" s="424"/>
      <c r="D63" s="425"/>
      <c r="E63" s="425"/>
      <c r="F63" s="425"/>
      <c r="G63" s="425"/>
      <c r="H63" s="426"/>
      <c r="I63" s="239"/>
      <c r="J63" s="239"/>
    </row>
    <row r="64" spans="1:10" ht="13.8" x14ac:dyDescent="0.25">
      <c r="A64" s="255" t="s">
        <v>137</v>
      </c>
      <c r="B64" s="259" t="s">
        <v>205</v>
      </c>
      <c r="C64" s="418"/>
      <c r="D64" s="419"/>
      <c r="E64" s="419"/>
      <c r="F64" s="419"/>
      <c r="G64" s="419"/>
      <c r="H64" s="420"/>
      <c r="I64" s="239"/>
      <c r="J64" s="239"/>
    </row>
    <row r="65" spans="1:10" ht="13.8" x14ac:dyDescent="0.25">
      <c r="A65" s="255" t="s">
        <v>138</v>
      </c>
      <c r="B65" s="259" t="s">
        <v>206</v>
      </c>
      <c r="C65" s="418"/>
      <c r="D65" s="419"/>
      <c r="E65" s="419"/>
      <c r="F65" s="419"/>
      <c r="G65" s="419"/>
      <c r="H65" s="420"/>
      <c r="I65" s="239"/>
      <c r="J65" s="239"/>
    </row>
    <row r="66" spans="1:10" ht="13.8" x14ac:dyDescent="0.25">
      <c r="A66" s="255" t="s">
        <v>139</v>
      </c>
      <c r="B66" s="259" t="s">
        <v>207</v>
      </c>
      <c r="C66" s="418"/>
      <c r="D66" s="419"/>
      <c r="E66" s="419"/>
      <c r="F66" s="419"/>
      <c r="G66" s="419"/>
      <c r="H66" s="420"/>
      <c r="I66" s="239"/>
      <c r="J66" s="239"/>
    </row>
    <row r="67" spans="1:10" ht="13.8" x14ac:dyDescent="0.25">
      <c r="A67" s="255" t="s">
        <v>140</v>
      </c>
      <c r="B67" s="259" t="s">
        <v>208</v>
      </c>
      <c r="C67" s="418"/>
      <c r="D67" s="419"/>
      <c r="E67" s="419"/>
      <c r="F67" s="419"/>
      <c r="G67" s="419"/>
      <c r="H67" s="420"/>
      <c r="I67" s="239"/>
      <c r="J67" s="239"/>
    </row>
    <row r="68" spans="1:10" ht="13.8" x14ac:dyDescent="0.25">
      <c r="A68" s="255" t="s">
        <v>141</v>
      </c>
      <c r="B68" s="259" t="s">
        <v>147</v>
      </c>
      <c r="C68" s="418"/>
      <c r="D68" s="419"/>
      <c r="E68" s="419"/>
      <c r="F68" s="419"/>
      <c r="G68" s="419"/>
      <c r="H68" s="420"/>
      <c r="I68" s="239"/>
      <c r="J68" s="239"/>
    </row>
    <row r="69" spans="1:10" ht="13.8" x14ac:dyDescent="0.25">
      <c r="A69" s="255" t="s">
        <v>142</v>
      </c>
      <c r="B69" s="259" t="s">
        <v>147</v>
      </c>
      <c r="C69" s="415"/>
      <c r="D69" s="416"/>
      <c r="E69" s="416"/>
      <c r="F69" s="416"/>
      <c r="G69" s="416"/>
      <c r="H69" s="417"/>
      <c r="I69" s="239"/>
      <c r="J69" s="239"/>
    </row>
    <row r="70" spans="1:10" ht="13.8" x14ac:dyDescent="0.25">
      <c r="A70" s="255" t="s">
        <v>143</v>
      </c>
      <c r="B70" s="259"/>
      <c r="C70" s="418"/>
      <c r="D70" s="419"/>
      <c r="E70" s="419"/>
      <c r="F70" s="419"/>
      <c r="G70" s="419"/>
      <c r="H70" s="420"/>
      <c r="I70" s="239"/>
      <c r="J70" s="239"/>
    </row>
    <row r="71" spans="1:10" ht="14.4" thickBot="1" x14ac:dyDescent="0.3">
      <c r="A71" s="264" t="s">
        <v>145</v>
      </c>
      <c r="B71" s="265"/>
      <c r="C71" s="421"/>
      <c r="D71" s="422"/>
      <c r="E71" s="422"/>
      <c r="F71" s="422"/>
      <c r="G71" s="422"/>
      <c r="H71" s="423"/>
      <c r="I71" s="239"/>
      <c r="J71" s="239"/>
    </row>
  </sheetData>
  <mergeCells count="64">
    <mergeCell ref="C69:H69"/>
    <mergeCell ref="C70:H70"/>
    <mergeCell ref="C71:H71"/>
    <mergeCell ref="C63:H63"/>
    <mergeCell ref="C64:H64"/>
    <mergeCell ref="C65:H65"/>
    <mergeCell ref="C66:H66"/>
    <mergeCell ref="C67:H67"/>
    <mergeCell ref="C68:H68"/>
    <mergeCell ref="C62:H62"/>
    <mergeCell ref="C50:H50"/>
    <mergeCell ref="B52:H52"/>
    <mergeCell ref="B53:H53"/>
    <mergeCell ref="C54:H54"/>
    <mergeCell ref="C55:H55"/>
    <mergeCell ref="C56:H56"/>
    <mergeCell ref="C57:H57"/>
    <mergeCell ref="C58:H58"/>
    <mergeCell ref="C59:H59"/>
    <mergeCell ref="C60:H60"/>
    <mergeCell ref="C61:H61"/>
    <mergeCell ref="B49:H49"/>
    <mergeCell ref="B37:H37"/>
    <mergeCell ref="C38:H38"/>
    <mergeCell ref="B39:H39"/>
    <mergeCell ref="C40:H40"/>
    <mergeCell ref="C41:H41"/>
    <mergeCell ref="C42:H42"/>
    <mergeCell ref="C43:H43"/>
    <mergeCell ref="C44:H44"/>
    <mergeCell ref="C45:H45"/>
    <mergeCell ref="C46:H46"/>
    <mergeCell ref="C47:H47"/>
    <mergeCell ref="C35:H35"/>
    <mergeCell ref="B23:H23"/>
    <mergeCell ref="C24:H24"/>
    <mergeCell ref="C25:H25"/>
    <mergeCell ref="C26:H26"/>
    <mergeCell ref="C27:H27"/>
    <mergeCell ref="C28:H28"/>
    <mergeCell ref="C29:H29"/>
    <mergeCell ref="B31:H31"/>
    <mergeCell ref="C32:H32"/>
    <mergeCell ref="C33:H33"/>
    <mergeCell ref="C34:H34"/>
    <mergeCell ref="C21:H21"/>
    <mergeCell ref="C9:H9"/>
    <mergeCell ref="C10:H10"/>
    <mergeCell ref="C11:H11"/>
    <mergeCell ref="C12:H12"/>
    <mergeCell ref="C13:H13"/>
    <mergeCell ref="C14:H14"/>
    <mergeCell ref="C15:H15"/>
    <mergeCell ref="C16:H16"/>
    <mergeCell ref="C17:H17"/>
    <mergeCell ref="B19:H19"/>
    <mergeCell ref="C20:H20"/>
    <mergeCell ref="A7:A8"/>
    <mergeCell ref="B7:H7"/>
    <mergeCell ref="B1:I1"/>
    <mergeCell ref="G2:H2"/>
    <mergeCell ref="B3:H3"/>
    <mergeCell ref="B4:D4"/>
    <mergeCell ref="G4:H4"/>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58834-BE6C-41F1-8208-5549B83C9202}">
  <dimension ref="A1:J90"/>
  <sheetViews>
    <sheetView zoomScale="120" zoomScaleNormal="120" zoomScaleSheetLayoutView="100" zoomScalePageLayoutView="115" workbookViewId="0">
      <pane xSplit="9" ySplit="9" topLeftCell="J10" activePane="bottomRight" state="frozen"/>
      <selection pane="topRight" activeCell="J1" sqref="J1"/>
      <selection pane="bottomLeft" activeCell="A9" sqref="A9"/>
      <selection pane="bottomRight" activeCell="J17" sqref="J17"/>
    </sheetView>
  </sheetViews>
  <sheetFormatPr defaultColWidth="11.44140625" defaultRowHeight="13.2" x14ac:dyDescent="0.25"/>
  <cols>
    <col min="1" max="1" width="9.44140625" style="2" customWidth="1"/>
    <col min="2" max="2" width="39.6640625" style="75" customWidth="1"/>
    <col min="3" max="3" width="11.109375" style="2" bestFit="1" customWidth="1"/>
    <col min="4" max="4" width="10.77734375" style="2" customWidth="1"/>
    <col min="5" max="5" width="9.88671875" style="2" customWidth="1"/>
    <col min="6" max="6" width="7.44140625" style="6" bestFit="1" customWidth="1"/>
    <col min="7" max="7" width="10.6640625" style="2" customWidth="1"/>
    <col min="8" max="8" width="23.109375" style="2" customWidth="1"/>
    <col min="9" max="9" width="21.77734375" style="2" customWidth="1"/>
    <col min="10" max="16384" width="11.44140625" style="2"/>
  </cols>
  <sheetData>
    <row r="1" spans="1:10" x14ac:dyDescent="0.25">
      <c r="B1" s="361" t="s">
        <v>226</v>
      </c>
      <c r="C1" s="361"/>
      <c r="D1" s="361"/>
      <c r="E1" s="361"/>
      <c r="F1" s="361"/>
      <c r="G1" s="361"/>
      <c r="H1" s="361"/>
      <c r="I1" s="361"/>
    </row>
    <row r="2" spans="1:10" ht="16.5" customHeight="1" thickBot="1" x14ac:dyDescent="0.3">
      <c r="B2" s="223" t="s">
        <v>151</v>
      </c>
      <c r="C2" s="100"/>
      <c r="D2" s="100"/>
      <c r="E2" s="100"/>
      <c r="F2" s="111"/>
      <c r="G2" s="331"/>
      <c r="H2" s="331"/>
    </row>
    <row r="3" spans="1:10" ht="16.5" customHeight="1" thickBot="1" x14ac:dyDescent="0.3">
      <c r="B3" s="348" t="s">
        <v>167</v>
      </c>
      <c r="C3" s="348"/>
      <c r="D3" s="348"/>
      <c r="E3" s="348"/>
      <c r="F3" s="348"/>
      <c r="G3" s="348"/>
      <c r="H3" s="348"/>
      <c r="I3" s="206" t="s">
        <v>152</v>
      </c>
      <c r="J3" s="182">
        <v>1</v>
      </c>
    </row>
    <row r="4" spans="1:10" x14ac:dyDescent="0.25">
      <c r="B4" s="344" t="s">
        <v>179</v>
      </c>
      <c r="C4" s="344"/>
      <c r="D4" s="344"/>
      <c r="E4" s="111"/>
      <c r="F4" s="111"/>
      <c r="G4" s="345"/>
      <c r="H4" s="345"/>
    </row>
    <row r="5" spans="1:10" ht="13.8" thickBot="1" x14ac:dyDescent="0.3">
      <c r="B5" s="99"/>
      <c r="C5" s="111"/>
      <c r="D5" s="111"/>
      <c r="E5" s="111"/>
      <c r="F5" s="111"/>
      <c r="G5" s="345"/>
      <c r="H5" s="345"/>
    </row>
    <row r="6" spans="1:10" s="79" customFormat="1" x14ac:dyDescent="0.25">
      <c r="B6" s="346" t="s">
        <v>153</v>
      </c>
      <c r="C6" s="332" t="s">
        <v>0</v>
      </c>
      <c r="D6" s="335" t="s">
        <v>181</v>
      </c>
      <c r="E6" s="338" t="s">
        <v>154</v>
      </c>
      <c r="F6" s="341" t="s">
        <v>16</v>
      </c>
      <c r="G6" s="335" t="s">
        <v>15</v>
      </c>
      <c r="H6" s="218" t="s">
        <v>146</v>
      </c>
      <c r="I6" s="131" t="s">
        <v>146</v>
      </c>
    </row>
    <row r="7" spans="1:10" s="3" customFormat="1" x14ac:dyDescent="0.25">
      <c r="A7" s="2"/>
      <c r="B7" s="347"/>
      <c r="C7" s="333"/>
      <c r="D7" s="336"/>
      <c r="E7" s="339"/>
      <c r="F7" s="342"/>
      <c r="G7" s="336"/>
      <c r="H7" s="219"/>
      <c r="I7" s="132"/>
    </row>
    <row r="8" spans="1:10" s="3" customFormat="1" x14ac:dyDescent="0.25">
      <c r="A8" s="2"/>
      <c r="B8" s="130" t="s">
        <v>180</v>
      </c>
      <c r="C8" s="334"/>
      <c r="D8" s="337"/>
      <c r="E8" s="340"/>
      <c r="F8" s="343"/>
      <c r="G8" s="337"/>
      <c r="H8" s="220" t="s">
        <v>119</v>
      </c>
      <c r="I8" s="133" t="s">
        <v>118</v>
      </c>
    </row>
    <row r="9" spans="1:10" s="3" customFormat="1" ht="13.8" thickBot="1" x14ac:dyDescent="0.3">
      <c r="A9" s="2"/>
      <c r="B9" s="137"/>
      <c r="C9" s="217"/>
      <c r="D9" s="220"/>
      <c r="E9" s="221"/>
      <c r="F9" s="222"/>
      <c r="G9" s="220"/>
      <c r="H9" s="220"/>
      <c r="I9" s="138"/>
    </row>
    <row r="10" spans="1:10" ht="14.4" customHeight="1" thickBot="1" x14ac:dyDescent="0.3">
      <c r="B10" s="349"/>
      <c r="C10" s="350"/>
      <c r="D10" s="350"/>
      <c r="E10" s="350"/>
      <c r="F10" s="350"/>
      <c r="G10" s="350"/>
      <c r="H10" s="350"/>
      <c r="I10" s="351"/>
    </row>
    <row r="11" spans="1:10" s="3" customFormat="1" ht="13.8" thickBot="1" x14ac:dyDescent="0.3">
      <c r="A11" s="363" t="s">
        <v>155</v>
      </c>
      <c r="B11" s="355" t="s">
        <v>1</v>
      </c>
      <c r="C11" s="356"/>
      <c r="D11" s="356"/>
      <c r="E11" s="356"/>
      <c r="F11" s="356"/>
      <c r="G11" s="356"/>
      <c r="H11" s="357"/>
      <c r="I11" s="149"/>
    </row>
    <row r="12" spans="1:10" s="3" customFormat="1" ht="13.8" thickBot="1" x14ac:dyDescent="0.3">
      <c r="A12" s="364"/>
      <c r="B12" s="214" t="s">
        <v>218</v>
      </c>
      <c r="C12" s="215"/>
      <c r="D12" s="215"/>
      <c r="E12" s="215"/>
      <c r="F12" s="215"/>
      <c r="G12" s="215"/>
      <c r="H12" s="216"/>
      <c r="I12" s="149"/>
    </row>
    <row r="13" spans="1:10" s="3" customFormat="1" x14ac:dyDescent="0.25">
      <c r="A13" s="230" t="s">
        <v>120</v>
      </c>
      <c r="B13" s="204" t="s">
        <v>156</v>
      </c>
      <c r="C13" s="150">
        <v>1</v>
      </c>
      <c r="D13" s="146"/>
      <c r="E13" s="151" t="s">
        <v>106</v>
      </c>
      <c r="F13" s="152">
        <v>0</v>
      </c>
      <c r="G13" s="153"/>
      <c r="H13" s="147">
        <f>C13*D13*F13*G13</f>
        <v>0</v>
      </c>
      <c r="I13" s="148">
        <f>H13/$J$3</f>
        <v>0</v>
      </c>
    </row>
    <row r="14" spans="1:10" x14ac:dyDescent="0.25">
      <c r="A14" s="224" t="s">
        <v>121</v>
      </c>
      <c r="B14" s="126" t="s">
        <v>157</v>
      </c>
      <c r="C14" s="127">
        <v>1</v>
      </c>
      <c r="D14" s="140"/>
      <c r="E14" s="120" t="s">
        <v>106</v>
      </c>
      <c r="F14" s="152">
        <v>0</v>
      </c>
      <c r="G14" s="122"/>
      <c r="H14" s="141">
        <f t="shared" ref="H14:H21" si="0">C14*D14*F14*G14</f>
        <v>0</v>
      </c>
      <c r="I14" s="144">
        <f t="shared" ref="I14:I21" si="1">H14/$J$3</f>
        <v>0</v>
      </c>
    </row>
    <row r="15" spans="1:10" x14ac:dyDescent="0.25">
      <c r="A15" s="224" t="s">
        <v>122</v>
      </c>
      <c r="B15" s="126" t="s">
        <v>158</v>
      </c>
      <c r="C15" s="127">
        <v>1</v>
      </c>
      <c r="D15" s="140"/>
      <c r="E15" s="120" t="s">
        <v>106</v>
      </c>
      <c r="F15" s="152">
        <v>0</v>
      </c>
      <c r="G15" s="122"/>
      <c r="H15" s="141">
        <f t="shared" si="0"/>
        <v>0</v>
      </c>
      <c r="I15" s="144">
        <f t="shared" si="1"/>
        <v>0</v>
      </c>
    </row>
    <row r="16" spans="1:10" x14ac:dyDescent="0.25">
      <c r="A16" s="224" t="s">
        <v>123</v>
      </c>
      <c r="B16" s="126" t="s">
        <v>159</v>
      </c>
      <c r="C16" s="127">
        <v>1</v>
      </c>
      <c r="D16" s="140"/>
      <c r="E16" s="120" t="s">
        <v>106</v>
      </c>
      <c r="F16" s="152">
        <v>0</v>
      </c>
      <c r="G16" s="122"/>
      <c r="H16" s="141">
        <f t="shared" si="0"/>
        <v>0</v>
      </c>
      <c r="I16" s="144">
        <f t="shared" si="1"/>
        <v>0</v>
      </c>
    </row>
    <row r="17" spans="1:9" x14ac:dyDescent="0.25">
      <c r="A17" s="224" t="s">
        <v>124</v>
      </c>
      <c r="B17" s="126" t="s">
        <v>147</v>
      </c>
      <c r="C17" s="127">
        <v>1</v>
      </c>
      <c r="D17" s="140"/>
      <c r="E17" s="120" t="s">
        <v>106</v>
      </c>
      <c r="F17" s="152">
        <v>0</v>
      </c>
      <c r="G17" s="122"/>
      <c r="H17" s="141">
        <f t="shared" si="0"/>
        <v>0</v>
      </c>
      <c r="I17" s="144">
        <f t="shared" si="1"/>
        <v>0</v>
      </c>
    </row>
    <row r="18" spans="1:9" x14ac:dyDescent="0.25">
      <c r="A18" s="224" t="s">
        <v>125</v>
      </c>
      <c r="B18" s="126" t="s">
        <v>147</v>
      </c>
      <c r="C18" s="127">
        <v>1</v>
      </c>
      <c r="D18" s="140"/>
      <c r="E18" s="120" t="s">
        <v>106</v>
      </c>
      <c r="F18" s="152">
        <v>0</v>
      </c>
      <c r="G18" s="122"/>
      <c r="H18" s="141">
        <f t="shared" si="0"/>
        <v>0</v>
      </c>
      <c r="I18" s="144">
        <f t="shared" si="1"/>
        <v>0</v>
      </c>
    </row>
    <row r="19" spans="1:9" x14ac:dyDescent="0.25">
      <c r="A19" s="225" t="s">
        <v>126</v>
      </c>
      <c r="B19" s="126" t="s">
        <v>147</v>
      </c>
      <c r="C19" s="127">
        <v>1</v>
      </c>
      <c r="D19" s="140"/>
      <c r="E19" s="120" t="s">
        <v>106</v>
      </c>
      <c r="F19" s="152">
        <v>0</v>
      </c>
      <c r="G19" s="122"/>
      <c r="H19" s="141">
        <f t="shared" si="0"/>
        <v>0</v>
      </c>
      <c r="I19" s="144">
        <f t="shared" si="1"/>
        <v>0</v>
      </c>
    </row>
    <row r="20" spans="1:9" x14ac:dyDescent="0.25">
      <c r="A20" s="225" t="s">
        <v>149</v>
      </c>
      <c r="B20" s="126"/>
      <c r="C20" s="127"/>
      <c r="D20" s="140"/>
      <c r="E20" s="120"/>
      <c r="F20" s="152">
        <v>0</v>
      </c>
      <c r="G20" s="122"/>
      <c r="H20" s="141">
        <f t="shared" si="0"/>
        <v>0</v>
      </c>
      <c r="I20" s="144">
        <f t="shared" si="1"/>
        <v>0</v>
      </c>
    </row>
    <row r="21" spans="1:9" ht="13.8" thickBot="1" x14ac:dyDescent="0.3">
      <c r="A21" s="226" t="s">
        <v>150</v>
      </c>
      <c r="B21" s="126"/>
      <c r="C21" s="127"/>
      <c r="D21" s="140"/>
      <c r="E21" s="120"/>
      <c r="F21" s="152">
        <v>0</v>
      </c>
      <c r="G21" s="122"/>
      <c r="H21" s="141">
        <f t="shared" si="0"/>
        <v>0</v>
      </c>
      <c r="I21" s="144">
        <f t="shared" si="1"/>
        <v>0</v>
      </c>
    </row>
    <row r="22" spans="1:9" s="3" customFormat="1" x14ac:dyDescent="0.25">
      <c r="A22" s="2"/>
      <c r="B22" s="91" t="s">
        <v>182</v>
      </c>
      <c r="C22" s="328"/>
      <c r="D22" s="329"/>
      <c r="E22" s="329"/>
      <c r="F22" s="329"/>
      <c r="G22" s="330"/>
      <c r="H22" s="143">
        <f>SUM(H13:H21)</f>
        <v>0</v>
      </c>
      <c r="I22" s="145">
        <f>SUM(I13:I21)</f>
        <v>0</v>
      </c>
    </row>
    <row r="23" spans="1:9" x14ac:dyDescent="0.25">
      <c r="B23" s="326"/>
      <c r="C23" s="362"/>
      <c r="D23" s="362"/>
      <c r="E23" s="362"/>
      <c r="F23" s="362"/>
      <c r="G23" s="362"/>
      <c r="H23" s="362"/>
      <c r="I23" s="136"/>
    </row>
    <row r="24" spans="1:9" s="3" customFormat="1" ht="13.8" thickBot="1" x14ac:dyDescent="0.3">
      <c r="A24" s="2"/>
      <c r="B24" s="358" t="s">
        <v>184</v>
      </c>
      <c r="C24" s="359"/>
      <c r="D24" s="359"/>
      <c r="E24" s="359"/>
      <c r="F24" s="359"/>
      <c r="G24" s="359"/>
      <c r="H24" s="360"/>
      <c r="I24" s="139"/>
    </row>
    <row r="25" spans="1:9" x14ac:dyDescent="0.25">
      <c r="A25" s="227" t="s">
        <v>127</v>
      </c>
      <c r="B25" s="204" t="s">
        <v>194</v>
      </c>
      <c r="C25" s="154">
        <f>H13</f>
        <v>0</v>
      </c>
      <c r="D25" s="90">
        <v>0.63</v>
      </c>
      <c r="E25" s="82" t="s">
        <v>76</v>
      </c>
      <c r="F25" s="5">
        <v>1</v>
      </c>
      <c r="G25" s="4">
        <v>1</v>
      </c>
      <c r="H25" s="142">
        <f>C25*D25*F25*G25</f>
        <v>0</v>
      </c>
      <c r="I25" s="144">
        <f>H25/$J$3</f>
        <v>0</v>
      </c>
    </row>
    <row r="26" spans="1:9" ht="13.8" thickBot="1" x14ac:dyDescent="0.3">
      <c r="A26" s="229" t="s">
        <v>128</v>
      </c>
      <c r="B26" s="126" t="s">
        <v>195</v>
      </c>
      <c r="C26" s="154">
        <f>H14</f>
        <v>0</v>
      </c>
      <c r="D26" s="228"/>
      <c r="E26" s="82" t="s">
        <v>75</v>
      </c>
      <c r="F26" s="5">
        <v>0</v>
      </c>
      <c r="G26" s="4"/>
      <c r="H26" s="142">
        <f>C26*D26*F26*G26</f>
        <v>0</v>
      </c>
      <c r="I26" s="144">
        <f t="shared" ref="I26" si="2">H26/$J$3</f>
        <v>0</v>
      </c>
    </row>
    <row r="27" spans="1:9" x14ac:dyDescent="0.25">
      <c r="B27" s="91" t="s">
        <v>183</v>
      </c>
      <c r="C27" s="352"/>
      <c r="D27" s="353"/>
      <c r="E27" s="353"/>
      <c r="F27" s="353"/>
      <c r="G27" s="354"/>
      <c r="H27" s="143">
        <f>SUM(H25:H26)</f>
        <v>0</v>
      </c>
      <c r="I27" s="145">
        <f>SUM(I25:I26)</f>
        <v>0</v>
      </c>
    </row>
    <row r="28" spans="1:9" x14ac:dyDescent="0.25">
      <c r="B28" s="91"/>
      <c r="C28" s="211"/>
      <c r="D28" s="212"/>
      <c r="E28" s="212"/>
      <c r="F28" s="212"/>
      <c r="G28" s="213"/>
      <c r="H28" s="143"/>
      <c r="I28" s="135"/>
    </row>
    <row r="29" spans="1:9" s="3" customFormat="1" x14ac:dyDescent="0.25">
      <c r="A29" s="2"/>
      <c r="B29" s="358" t="s">
        <v>2</v>
      </c>
      <c r="C29" s="359"/>
      <c r="D29" s="359"/>
      <c r="E29" s="359"/>
      <c r="F29" s="359"/>
      <c r="G29" s="359"/>
      <c r="H29" s="360"/>
      <c r="I29" s="139"/>
    </row>
    <row r="30" spans="1:9" x14ac:dyDescent="0.25">
      <c r="A30" s="202" t="s">
        <v>109</v>
      </c>
      <c r="B30" s="92" t="s">
        <v>185</v>
      </c>
      <c r="C30" s="82"/>
      <c r="D30" s="156"/>
      <c r="E30" s="83" t="s">
        <v>78</v>
      </c>
      <c r="F30" s="102">
        <v>0</v>
      </c>
      <c r="G30" s="80"/>
      <c r="H30" s="158">
        <f>C30*D30*F30*G30</f>
        <v>0</v>
      </c>
      <c r="I30" s="160">
        <f>H30/$J$3</f>
        <v>0</v>
      </c>
    </row>
    <row r="31" spans="1:9" x14ac:dyDescent="0.25">
      <c r="A31" s="202" t="s">
        <v>110</v>
      </c>
      <c r="B31" s="92" t="s">
        <v>186</v>
      </c>
      <c r="C31" s="82"/>
      <c r="D31" s="157"/>
      <c r="E31" s="83" t="s">
        <v>77</v>
      </c>
      <c r="F31" s="102">
        <v>0</v>
      </c>
      <c r="G31" s="80"/>
      <c r="H31" s="158">
        <f t="shared" ref="H31:H34" si="3">C31*D31*F31*G31</f>
        <v>0</v>
      </c>
      <c r="I31" s="160">
        <f t="shared" ref="I31:I34" si="4">H31/$J$3</f>
        <v>0</v>
      </c>
    </row>
    <row r="32" spans="1:9" x14ac:dyDescent="0.25">
      <c r="A32" s="202" t="s">
        <v>111</v>
      </c>
      <c r="B32" s="92" t="s">
        <v>187</v>
      </c>
      <c r="C32" s="83"/>
      <c r="D32" s="157"/>
      <c r="E32" s="83" t="s">
        <v>160</v>
      </c>
      <c r="F32" s="102">
        <v>0</v>
      </c>
      <c r="G32" s="4"/>
      <c r="H32" s="158">
        <f t="shared" si="3"/>
        <v>0</v>
      </c>
      <c r="I32" s="160">
        <f t="shared" si="4"/>
        <v>0</v>
      </c>
    </row>
    <row r="33" spans="1:10" x14ac:dyDescent="0.25">
      <c r="A33" s="202" t="s">
        <v>112</v>
      </c>
      <c r="B33" s="92" t="s">
        <v>108</v>
      </c>
      <c r="C33" s="83"/>
      <c r="D33" s="157"/>
      <c r="E33" s="83" t="s">
        <v>77</v>
      </c>
      <c r="F33" s="102">
        <v>0</v>
      </c>
      <c r="G33" s="124"/>
      <c r="H33" s="158">
        <f t="shared" si="3"/>
        <v>0</v>
      </c>
      <c r="I33" s="160">
        <f t="shared" si="4"/>
        <v>0</v>
      </c>
    </row>
    <row r="34" spans="1:10" x14ac:dyDescent="0.25">
      <c r="A34" s="202" t="s">
        <v>113</v>
      </c>
      <c r="B34" s="92" t="s">
        <v>188</v>
      </c>
      <c r="C34" s="83"/>
      <c r="D34" s="157"/>
      <c r="E34" s="83" t="s">
        <v>196</v>
      </c>
      <c r="F34" s="102">
        <v>0</v>
      </c>
      <c r="G34" s="124"/>
      <c r="H34" s="158">
        <f t="shared" si="3"/>
        <v>0</v>
      </c>
      <c r="I34" s="160">
        <f t="shared" si="4"/>
        <v>0</v>
      </c>
    </row>
    <row r="35" spans="1:10" x14ac:dyDescent="0.25">
      <c r="A35" s="202" t="s">
        <v>148</v>
      </c>
      <c r="B35" s="92"/>
      <c r="C35" s="83"/>
      <c r="D35" s="157"/>
      <c r="E35" s="83"/>
      <c r="F35" s="102"/>
      <c r="G35" s="4"/>
      <c r="H35" s="158"/>
      <c r="I35" s="160"/>
    </row>
    <row r="36" spans="1:10" s="3" customFormat="1" x14ac:dyDescent="0.25">
      <c r="A36" s="2"/>
      <c r="B36" s="91" t="s">
        <v>189</v>
      </c>
      <c r="C36" s="328"/>
      <c r="D36" s="329"/>
      <c r="E36" s="329"/>
      <c r="F36" s="329"/>
      <c r="G36" s="330"/>
      <c r="H36" s="159">
        <f>SUM(H30:H35)</f>
        <v>0</v>
      </c>
      <c r="I36" s="161">
        <f>SUM(I30:I35)</f>
        <v>0</v>
      </c>
    </row>
    <row r="37" spans="1:10" x14ac:dyDescent="0.25">
      <c r="B37" s="326"/>
      <c r="C37" s="327"/>
      <c r="D37" s="327"/>
      <c r="E37" s="327"/>
      <c r="F37" s="327"/>
      <c r="G37" s="327"/>
      <c r="H37" s="327"/>
      <c r="I37" s="136"/>
    </row>
    <row r="38" spans="1:10" s="3" customFormat="1" x14ac:dyDescent="0.25">
      <c r="A38" s="2"/>
      <c r="B38" s="358" t="s">
        <v>9</v>
      </c>
      <c r="C38" s="359"/>
      <c r="D38" s="359"/>
      <c r="E38" s="359"/>
      <c r="F38" s="359"/>
      <c r="G38" s="359"/>
      <c r="H38" s="360"/>
      <c r="I38" s="139"/>
    </row>
    <row r="39" spans="1:10" x14ac:dyDescent="0.25">
      <c r="A39" s="202" t="s">
        <v>114</v>
      </c>
      <c r="B39" s="81" t="s">
        <v>190</v>
      </c>
      <c r="C39" s="82"/>
      <c r="D39" s="162"/>
      <c r="E39" s="82" t="s">
        <v>81</v>
      </c>
      <c r="F39" s="5">
        <v>0</v>
      </c>
      <c r="G39" s="4">
        <v>1</v>
      </c>
      <c r="H39" s="163">
        <f>C39*D39*F39*G39</f>
        <v>0</v>
      </c>
      <c r="I39" s="144">
        <f>H39/$J$3</f>
        <v>0</v>
      </c>
    </row>
    <row r="40" spans="1:10" x14ac:dyDescent="0.25">
      <c r="A40" s="202" t="s">
        <v>115</v>
      </c>
      <c r="B40" s="81" t="s">
        <v>191</v>
      </c>
      <c r="C40" s="82"/>
      <c r="D40" s="162"/>
      <c r="E40" s="82" t="s">
        <v>192</v>
      </c>
      <c r="F40" s="5">
        <v>0</v>
      </c>
      <c r="G40" s="4">
        <v>1</v>
      </c>
      <c r="H40" s="163">
        <f t="shared" ref="H40:H42" si="5">C40*D40*F40*G40</f>
        <v>0</v>
      </c>
      <c r="I40" s="144">
        <f t="shared" ref="I40:I42" si="6">H40/$J$3</f>
        <v>0</v>
      </c>
    </row>
    <row r="41" spans="1:10" x14ac:dyDescent="0.25">
      <c r="A41" s="202" t="s">
        <v>116</v>
      </c>
      <c r="B41" s="81"/>
      <c r="C41" s="82"/>
      <c r="D41" s="162"/>
      <c r="E41" s="82" t="s">
        <v>161</v>
      </c>
      <c r="F41" s="5">
        <v>0</v>
      </c>
      <c r="G41" s="4">
        <v>1</v>
      </c>
      <c r="H41" s="163">
        <f t="shared" si="5"/>
        <v>0</v>
      </c>
      <c r="I41" s="144">
        <f t="shared" si="6"/>
        <v>0</v>
      </c>
    </row>
    <row r="42" spans="1:10" x14ac:dyDescent="0.25">
      <c r="A42" s="202" t="s">
        <v>117</v>
      </c>
      <c r="B42" s="81"/>
      <c r="C42" s="82"/>
      <c r="D42" s="162"/>
      <c r="E42" s="82" t="s">
        <v>161</v>
      </c>
      <c r="F42" s="5">
        <v>0</v>
      </c>
      <c r="G42" s="4">
        <v>1</v>
      </c>
      <c r="H42" s="163">
        <f t="shared" si="5"/>
        <v>0</v>
      </c>
      <c r="I42" s="144">
        <f t="shared" si="6"/>
        <v>0</v>
      </c>
    </row>
    <row r="43" spans="1:10" s="3" customFormat="1" x14ac:dyDescent="0.25">
      <c r="A43" s="2"/>
      <c r="B43" s="91" t="s">
        <v>107</v>
      </c>
      <c r="C43" s="328"/>
      <c r="D43" s="329"/>
      <c r="E43" s="329"/>
      <c r="F43" s="329"/>
      <c r="G43" s="330"/>
      <c r="H43" s="164">
        <f>SUM(H39:H42)</f>
        <v>0</v>
      </c>
      <c r="I43" s="145">
        <f>SUM(I39:I42)</f>
        <v>0</v>
      </c>
    </row>
    <row r="44" spans="1:10" x14ac:dyDescent="0.25">
      <c r="B44" s="326"/>
      <c r="C44" s="327"/>
      <c r="D44" s="327"/>
      <c r="E44" s="327"/>
      <c r="F44" s="327"/>
      <c r="G44" s="327"/>
      <c r="H44" s="327"/>
      <c r="I44" s="136"/>
    </row>
    <row r="45" spans="1:10" s="3" customFormat="1" ht="13.8" thickBot="1" x14ac:dyDescent="0.3">
      <c r="A45" s="2"/>
      <c r="B45" s="358" t="s">
        <v>197</v>
      </c>
      <c r="C45" s="359"/>
      <c r="D45" s="359"/>
      <c r="E45" s="359"/>
      <c r="F45" s="359"/>
      <c r="G45" s="359"/>
      <c r="H45" s="360"/>
      <c r="I45" s="139"/>
    </row>
    <row r="46" spans="1:10" ht="13.8" thickBot="1" x14ac:dyDescent="0.3">
      <c r="A46" s="231" t="s">
        <v>129</v>
      </c>
      <c r="B46" s="81" t="s">
        <v>193</v>
      </c>
      <c r="C46" s="82"/>
      <c r="D46" s="4"/>
      <c r="E46" s="82" t="s">
        <v>75</v>
      </c>
      <c r="F46" s="5">
        <v>0</v>
      </c>
      <c r="G46" s="4"/>
      <c r="H46" s="163">
        <f>C46*D46*F46*G46</f>
        <v>0</v>
      </c>
      <c r="I46" s="144">
        <f>H46/$J$3</f>
        <v>0</v>
      </c>
      <c r="J46" s="116"/>
    </row>
    <row r="47" spans="1:10" s="3" customFormat="1" ht="13.8" x14ac:dyDescent="0.3">
      <c r="A47" s="2"/>
      <c r="B47" s="110" t="s">
        <v>21</v>
      </c>
      <c r="C47" s="328"/>
      <c r="D47" s="329"/>
      <c r="E47" s="329"/>
      <c r="F47" s="329"/>
      <c r="G47" s="330"/>
      <c r="H47" s="164">
        <f>H46</f>
        <v>0</v>
      </c>
      <c r="I47" s="145">
        <f>I46</f>
        <v>0</v>
      </c>
    </row>
    <row r="48" spans="1:10" x14ac:dyDescent="0.25">
      <c r="B48" s="365"/>
      <c r="C48" s="362"/>
      <c r="D48" s="362"/>
      <c r="E48" s="362"/>
      <c r="F48" s="362"/>
      <c r="G48" s="362"/>
      <c r="H48" s="362"/>
      <c r="I48" s="136"/>
    </row>
    <row r="49" spans="1:9" ht="14.4" thickBot="1" x14ac:dyDescent="0.35">
      <c r="B49" s="372" t="s">
        <v>198</v>
      </c>
      <c r="C49" s="373"/>
      <c r="D49" s="373"/>
      <c r="E49" s="373"/>
      <c r="F49" s="373"/>
      <c r="G49" s="373"/>
      <c r="H49" s="374"/>
      <c r="I49" s="136"/>
    </row>
    <row r="50" spans="1:9" x14ac:dyDescent="0.25">
      <c r="A50" s="227" t="s">
        <v>130</v>
      </c>
      <c r="B50" s="106"/>
      <c r="C50" s="107">
        <v>1</v>
      </c>
      <c r="D50" s="165"/>
      <c r="E50" s="107" t="s">
        <v>199</v>
      </c>
      <c r="F50" s="108">
        <v>0</v>
      </c>
      <c r="G50" s="109"/>
      <c r="H50" s="167">
        <f>C50*D50*F50*G50</f>
        <v>0</v>
      </c>
      <c r="I50" s="144">
        <f>H50/$J$3</f>
        <v>0</v>
      </c>
    </row>
    <row r="51" spans="1:9" x14ac:dyDescent="0.25">
      <c r="A51" s="224" t="s">
        <v>131</v>
      </c>
      <c r="B51" s="81"/>
      <c r="C51" s="107">
        <v>1</v>
      </c>
      <c r="D51" s="165"/>
      <c r="E51" s="107" t="s">
        <v>200</v>
      </c>
      <c r="F51" s="108">
        <v>0</v>
      </c>
      <c r="G51" s="109"/>
      <c r="H51" s="167">
        <f t="shared" ref="H51:H57" si="7">C51*D51*F51*G51</f>
        <v>0</v>
      </c>
      <c r="I51" s="144">
        <f t="shared" ref="I51:I57" si="8">H51/$J$3</f>
        <v>0</v>
      </c>
    </row>
    <row r="52" spans="1:9" x14ac:dyDescent="0.25">
      <c r="A52" s="224" t="s">
        <v>132</v>
      </c>
      <c r="B52" s="81"/>
      <c r="C52" s="107">
        <v>1</v>
      </c>
      <c r="D52" s="165"/>
      <c r="E52" s="107" t="s">
        <v>75</v>
      </c>
      <c r="F52" s="108">
        <v>0</v>
      </c>
      <c r="G52" s="109"/>
      <c r="H52" s="167">
        <f t="shared" si="7"/>
        <v>0</v>
      </c>
      <c r="I52" s="144">
        <f t="shared" si="8"/>
        <v>0</v>
      </c>
    </row>
    <row r="53" spans="1:9" x14ac:dyDescent="0.25">
      <c r="A53" s="224" t="s">
        <v>133</v>
      </c>
      <c r="B53" s="81"/>
      <c r="C53" s="107">
        <v>1</v>
      </c>
      <c r="D53" s="165"/>
      <c r="E53" s="107"/>
      <c r="F53" s="108">
        <v>0</v>
      </c>
      <c r="G53" s="109"/>
      <c r="H53" s="167">
        <f t="shared" si="7"/>
        <v>0</v>
      </c>
      <c r="I53" s="144">
        <f t="shared" si="8"/>
        <v>0</v>
      </c>
    </row>
    <row r="54" spans="1:9" x14ac:dyDescent="0.25">
      <c r="A54" s="224" t="s">
        <v>134</v>
      </c>
      <c r="B54" s="81"/>
      <c r="C54" s="107">
        <v>1</v>
      </c>
      <c r="D54" s="165"/>
      <c r="E54" s="107"/>
      <c r="F54" s="108">
        <v>0</v>
      </c>
      <c r="G54" s="109"/>
      <c r="H54" s="167">
        <f t="shared" si="7"/>
        <v>0</v>
      </c>
      <c r="I54" s="144">
        <f t="shared" si="8"/>
        <v>0</v>
      </c>
    </row>
    <row r="55" spans="1:9" x14ac:dyDescent="0.25">
      <c r="A55" s="224" t="s">
        <v>135</v>
      </c>
      <c r="B55" s="81"/>
      <c r="C55" s="82">
        <v>1</v>
      </c>
      <c r="D55" s="166"/>
      <c r="E55" s="82"/>
      <c r="F55" s="108">
        <v>0</v>
      </c>
      <c r="G55" s="4"/>
      <c r="H55" s="167">
        <f t="shared" si="7"/>
        <v>0</v>
      </c>
      <c r="I55" s="144">
        <f t="shared" si="8"/>
        <v>0</v>
      </c>
    </row>
    <row r="56" spans="1:9" ht="14.4" customHeight="1" x14ac:dyDescent="0.25">
      <c r="A56" s="224" t="s">
        <v>136</v>
      </c>
      <c r="B56" s="81"/>
      <c r="C56" s="107">
        <v>1</v>
      </c>
      <c r="D56" s="165"/>
      <c r="E56" s="107"/>
      <c r="F56" s="108">
        <v>0</v>
      </c>
      <c r="G56" s="109"/>
      <c r="H56" s="167">
        <f t="shared" si="7"/>
        <v>0</v>
      </c>
      <c r="I56" s="144">
        <f t="shared" si="8"/>
        <v>0</v>
      </c>
    </row>
    <row r="57" spans="1:9" ht="13.8" thickBot="1" x14ac:dyDescent="0.3">
      <c r="A57" s="229" t="s">
        <v>144</v>
      </c>
      <c r="B57" s="81"/>
      <c r="C57" s="107">
        <v>1</v>
      </c>
      <c r="D57" s="165"/>
      <c r="E57" s="107"/>
      <c r="F57" s="108">
        <v>0</v>
      </c>
      <c r="G57" s="109"/>
      <c r="H57" s="167">
        <f t="shared" si="7"/>
        <v>0</v>
      </c>
      <c r="I57" s="144">
        <f t="shared" si="8"/>
        <v>0</v>
      </c>
    </row>
    <row r="58" spans="1:9" ht="13.8" x14ac:dyDescent="0.3">
      <c r="B58" s="103" t="s">
        <v>22</v>
      </c>
      <c r="C58" s="366"/>
      <c r="D58" s="367"/>
      <c r="E58" s="367"/>
      <c r="F58" s="367"/>
      <c r="G58" s="368"/>
      <c r="H58" s="168">
        <f>SUM(H50:H57)</f>
        <v>0</v>
      </c>
      <c r="I58" s="145">
        <f>SUM(I50:I57)</f>
        <v>0</v>
      </c>
    </row>
    <row r="59" spans="1:9" ht="13.8" x14ac:dyDescent="0.3">
      <c r="B59" s="103"/>
      <c r="C59" s="208"/>
      <c r="D59" s="209"/>
      <c r="E59" s="209"/>
      <c r="F59" s="209"/>
      <c r="G59" s="210"/>
      <c r="H59" s="105"/>
      <c r="I59" s="136"/>
    </row>
    <row r="60" spans="1:9" s="3" customFormat="1" x14ac:dyDescent="0.25">
      <c r="A60" s="2"/>
      <c r="B60" s="91" t="s">
        <v>201</v>
      </c>
      <c r="C60" s="169"/>
      <c r="D60" s="169"/>
      <c r="E60" s="169"/>
      <c r="F60" s="169"/>
      <c r="G60" s="169"/>
      <c r="H60" s="170">
        <f>H47+H58</f>
        <v>0</v>
      </c>
      <c r="I60" s="145">
        <f>I47+I58</f>
        <v>0</v>
      </c>
    </row>
    <row r="61" spans="1:9" s="3" customFormat="1" x14ac:dyDescent="0.25">
      <c r="A61" s="2"/>
      <c r="B61" s="134"/>
      <c r="C61" s="207"/>
      <c r="D61" s="207"/>
      <c r="E61" s="207"/>
      <c r="F61" s="207"/>
      <c r="G61" s="207"/>
      <c r="H61" s="104"/>
      <c r="I61" s="136"/>
    </row>
    <row r="62" spans="1:9" s="3" customFormat="1" ht="13.8" thickBot="1" x14ac:dyDescent="0.3">
      <c r="A62" s="2"/>
      <c r="B62" s="358" t="s">
        <v>168</v>
      </c>
      <c r="C62" s="359"/>
      <c r="D62" s="359"/>
      <c r="E62" s="359"/>
      <c r="F62" s="359"/>
      <c r="G62" s="359"/>
      <c r="H62" s="360"/>
      <c r="I62" s="139"/>
    </row>
    <row r="63" spans="1:9" ht="13.8" thickBot="1" x14ac:dyDescent="0.3">
      <c r="A63" s="231" t="s">
        <v>169</v>
      </c>
      <c r="B63" s="106" t="s">
        <v>168</v>
      </c>
      <c r="C63" s="107"/>
      <c r="D63" s="171"/>
      <c r="E63" s="117" t="s">
        <v>203</v>
      </c>
      <c r="F63" s="118"/>
      <c r="G63" s="119">
        <v>1</v>
      </c>
      <c r="H63" s="167">
        <f>C63*D63*F63*G63</f>
        <v>0</v>
      </c>
      <c r="I63" s="144">
        <f>H63/$J$3</f>
        <v>0</v>
      </c>
    </row>
    <row r="64" spans="1:9" s="3" customFormat="1" x14ac:dyDescent="0.25">
      <c r="A64" s="2"/>
      <c r="B64" s="91" t="s">
        <v>202</v>
      </c>
      <c r="C64" s="328"/>
      <c r="D64" s="329"/>
      <c r="E64" s="329"/>
      <c r="F64" s="329"/>
      <c r="G64" s="330"/>
      <c r="H64" s="164">
        <f>SUM(H63:H63)</f>
        <v>0</v>
      </c>
      <c r="I64" s="145">
        <f>SUM(I63:I63)</f>
        <v>0</v>
      </c>
    </row>
    <row r="65" spans="1:9" x14ac:dyDescent="0.25">
      <c r="B65" s="200"/>
      <c r="C65" s="199"/>
      <c r="D65" s="199"/>
      <c r="E65" s="199"/>
      <c r="F65" s="199"/>
      <c r="G65" s="199"/>
      <c r="H65" s="201"/>
      <c r="I65" s="136"/>
    </row>
    <row r="66" spans="1:9" s="3" customFormat="1" x14ac:dyDescent="0.25">
      <c r="A66" s="2"/>
      <c r="B66" s="358" t="s">
        <v>162</v>
      </c>
      <c r="C66" s="359"/>
      <c r="D66" s="359"/>
      <c r="E66" s="359"/>
      <c r="F66" s="359"/>
      <c r="G66" s="359"/>
      <c r="H66" s="360"/>
      <c r="I66" s="139"/>
    </row>
    <row r="67" spans="1:9" x14ac:dyDescent="0.25">
      <c r="B67" s="369" t="s">
        <v>204</v>
      </c>
      <c r="C67" s="370"/>
      <c r="D67" s="370"/>
      <c r="E67" s="370"/>
      <c r="F67" s="370"/>
      <c r="G67" s="370"/>
      <c r="H67" s="371"/>
      <c r="I67" s="136"/>
    </row>
    <row r="68" spans="1:9" x14ac:dyDescent="0.25">
      <c r="A68" s="202" t="s">
        <v>170</v>
      </c>
      <c r="B68" s="106"/>
      <c r="C68" s="107">
        <v>1</v>
      </c>
      <c r="D68" s="171"/>
      <c r="E68" s="117" t="s">
        <v>163</v>
      </c>
      <c r="F68" s="118">
        <v>0</v>
      </c>
      <c r="G68" s="119"/>
      <c r="H68" s="167">
        <f>C68*D68*F68*G68</f>
        <v>0</v>
      </c>
      <c r="I68" s="144">
        <f>H68/$J$3</f>
        <v>0</v>
      </c>
    </row>
    <row r="69" spans="1:9" x14ac:dyDescent="0.25">
      <c r="A69" s="202" t="s">
        <v>171</v>
      </c>
      <c r="B69" s="106"/>
      <c r="C69" s="107">
        <v>1</v>
      </c>
      <c r="D69" s="171"/>
      <c r="E69" s="117" t="s">
        <v>199</v>
      </c>
      <c r="F69" s="118">
        <v>0</v>
      </c>
      <c r="G69" s="119"/>
      <c r="H69" s="167">
        <f t="shared" ref="H69:H85" si="9">C69*D69*F69*G69</f>
        <v>0</v>
      </c>
      <c r="I69" s="144">
        <f t="shared" ref="I69:I85" si="10">H69/$J$3</f>
        <v>0</v>
      </c>
    </row>
    <row r="70" spans="1:9" x14ac:dyDescent="0.25">
      <c r="A70" s="202" t="s">
        <v>172</v>
      </c>
      <c r="B70" s="81"/>
      <c r="C70" s="98">
        <v>1</v>
      </c>
      <c r="D70" s="166"/>
      <c r="E70" s="84" t="s">
        <v>164</v>
      </c>
      <c r="F70" s="118">
        <v>0</v>
      </c>
      <c r="G70" s="4"/>
      <c r="H70" s="167">
        <f t="shared" si="9"/>
        <v>0</v>
      </c>
      <c r="I70" s="144">
        <f t="shared" si="10"/>
        <v>0</v>
      </c>
    </row>
    <row r="71" spans="1:9" x14ac:dyDescent="0.25">
      <c r="A71" s="203" t="s">
        <v>173</v>
      </c>
      <c r="B71" s="106"/>
      <c r="C71" s="107">
        <v>1</v>
      </c>
      <c r="D71" s="171"/>
      <c r="E71" s="117" t="s">
        <v>165</v>
      </c>
      <c r="F71" s="118">
        <v>0</v>
      </c>
      <c r="G71" s="119"/>
      <c r="H71" s="167">
        <f t="shared" si="9"/>
        <v>0</v>
      </c>
      <c r="I71" s="144">
        <f t="shared" si="10"/>
        <v>0</v>
      </c>
    </row>
    <row r="72" spans="1:9" s="125" customFormat="1" x14ac:dyDescent="0.25">
      <c r="A72" s="203" t="s">
        <v>174</v>
      </c>
      <c r="B72" s="126"/>
      <c r="C72" s="123">
        <v>1</v>
      </c>
      <c r="D72" s="172"/>
      <c r="E72" s="121" t="s">
        <v>75</v>
      </c>
      <c r="F72" s="118">
        <v>0</v>
      </c>
      <c r="G72" s="122"/>
      <c r="H72" s="167">
        <f t="shared" si="9"/>
        <v>0</v>
      </c>
      <c r="I72" s="144">
        <f t="shared" si="10"/>
        <v>0</v>
      </c>
    </row>
    <row r="73" spans="1:9" s="125" customFormat="1" x14ac:dyDescent="0.25">
      <c r="A73" s="203" t="s">
        <v>175</v>
      </c>
      <c r="B73" s="126"/>
      <c r="C73" s="123">
        <v>1</v>
      </c>
      <c r="D73" s="172"/>
      <c r="E73" s="121"/>
      <c r="F73" s="118">
        <v>0</v>
      </c>
      <c r="G73" s="122"/>
      <c r="H73" s="167">
        <f t="shared" si="9"/>
        <v>0</v>
      </c>
      <c r="I73" s="144">
        <f t="shared" si="10"/>
        <v>0</v>
      </c>
    </row>
    <row r="74" spans="1:9" s="125" customFormat="1" x14ac:dyDescent="0.25">
      <c r="A74" s="203" t="s">
        <v>176</v>
      </c>
      <c r="B74" s="126"/>
      <c r="C74" s="123">
        <v>1</v>
      </c>
      <c r="D74" s="172"/>
      <c r="E74" s="121"/>
      <c r="F74" s="118">
        <v>0</v>
      </c>
      <c r="G74" s="122"/>
      <c r="H74" s="167">
        <f t="shared" si="9"/>
        <v>0</v>
      </c>
      <c r="I74" s="144">
        <f t="shared" si="10"/>
        <v>0</v>
      </c>
    </row>
    <row r="75" spans="1:9" s="125" customFormat="1" x14ac:dyDescent="0.25">
      <c r="A75" s="203" t="s">
        <v>177</v>
      </c>
      <c r="B75" s="126"/>
      <c r="C75" s="123">
        <v>1</v>
      </c>
      <c r="D75" s="172"/>
      <c r="E75" s="121"/>
      <c r="F75" s="118">
        <v>0</v>
      </c>
      <c r="G75" s="122"/>
      <c r="H75" s="167">
        <f t="shared" si="9"/>
        <v>0</v>
      </c>
      <c r="I75" s="144">
        <f t="shared" si="10"/>
        <v>0</v>
      </c>
    </row>
    <row r="76" spans="1:9" s="125" customFormat="1" x14ac:dyDescent="0.25">
      <c r="A76" s="202" t="s">
        <v>178</v>
      </c>
      <c r="B76" s="126"/>
      <c r="C76" s="123">
        <v>1</v>
      </c>
      <c r="D76" s="172"/>
      <c r="E76" s="121"/>
      <c r="F76" s="118">
        <v>0</v>
      </c>
      <c r="G76" s="122"/>
      <c r="H76" s="167">
        <f t="shared" si="9"/>
        <v>0</v>
      </c>
      <c r="I76" s="144">
        <f t="shared" si="10"/>
        <v>0</v>
      </c>
    </row>
    <row r="77" spans="1:9" s="125" customFormat="1" x14ac:dyDescent="0.25">
      <c r="B77" s="173" t="s">
        <v>7</v>
      </c>
      <c r="C77" s="174"/>
      <c r="D77" s="175"/>
      <c r="E77" s="176"/>
      <c r="F77" s="177"/>
      <c r="G77" s="178"/>
      <c r="H77" s="167"/>
      <c r="I77" s="144"/>
    </row>
    <row r="78" spans="1:9" x14ac:dyDescent="0.25">
      <c r="A78" s="202" t="s">
        <v>137</v>
      </c>
      <c r="B78" s="81" t="s">
        <v>205</v>
      </c>
      <c r="C78" s="98">
        <v>1</v>
      </c>
      <c r="D78" s="166"/>
      <c r="E78" s="121" t="s">
        <v>75</v>
      </c>
      <c r="F78" s="5">
        <v>0</v>
      </c>
      <c r="G78" s="4"/>
      <c r="H78" s="167">
        <f t="shared" si="9"/>
        <v>0</v>
      </c>
      <c r="I78" s="144">
        <f t="shared" si="10"/>
        <v>0</v>
      </c>
    </row>
    <row r="79" spans="1:9" x14ac:dyDescent="0.25">
      <c r="A79" s="202" t="s">
        <v>138</v>
      </c>
      <c r="B79" s="81" t="s">
        <v>206</v>
      </c>
      <c r="C79" s="98">
        <v>3</v>
      </c>
      <c r="D79" s="155"/>
      <c r="E79" s="121" t="s">
        <v>75</v>
      </c>
      <c r="F79" s="5">
        <v>0</v>
      </c>
      <c r="G79" s="4"/>
      <c r="H79" s="167">
        <f t="shared" si="9"/>
        <v>0</v>
      </c>
      <c r="I79" s="144">
        <f t="shared" si="10"/>
        <v>0</v>
      </c>
    </row>
    <row r="80" spans="1:9" x14ac:dyDescent="0.25">
      <c r="A80" s="202" t="s">
        <v>139</v>
      </c>
      <c r="B80" s="81" t="s">
        <v>207</v>
      </c>
      <c r="C80" s="98">
        <v>1</v>
      </c>
      <c r="D80" s="155"/>
      <c r="E80" s="121" t="s">
        <v>75</v>
      </c>
      <c r="F80" s="5">
        <v>0</v>
      </c>
      <c r="G80" s="4"/>
      <c r="H80" s="167">
        <f t="shared" si="9"/>
        <v>0</v>
      </c>
      <c r="I80" s="144">
        <f t="shared" si="10"/>
        <v>0</v>
      </c>
    </row>
    <row r="81" spans="1:10" x14ac:dyDescent="0.25">
      <c r="A81" s="202" t="s">
        <v>140</v>
      </c>
      <c r="B81" s="81" t="s">
        <v>208</v>
      </c>
      <c r="C81" s="98">
        <v>1</v>
      </c>
      <c r="D81" s="155"/>
      <c r="E81" s="121" t="s">
        <v>75</v>
      </c>
      <c r="F81" s="5">
        <v>0</v>
      </c>
      <c r="G81" s="4"/>
      <c r="H81" s="167">
        <f t="shared" si="9"/>
        <v>0</v>
      </c>
      <c r="I81" s="144">
        <f t="shared" si="10"/>
        <v>0</v>
      </c>
    </row>
    <row r="82" spans="1:10" x14ac:dyDescent="0.25">
      <c r="A82" s="202" t="s">
        <v>141</v>
      </c>
      <c r="B82" s="81" t="s">
        <v>147</v>
      </c>
      <c r="C82" s="98">
        <v>1</v>
      </c>
      <c r="D82" s="155"/>
      <c r="E82" s="84"/>
      <c r="F82" s="5">
        <v>0</v>
      </c>
      <c r="G82" s="4"/>
      <c r="H82" s="167">
        <f t="shared" si="9"/>
        <v>0</v>
      </c>
      <c r="I82" s="144">
        <f t="shared" si="10"/>
        <v>0</v>
      </c>
    </row>
    <row r="83" spans="1:10" x14ac:dyDescent="0.25">
      <c r="A83" s="202" t="s">
        <v>142</v>
      </c>
      <c r="B83" s="81" t="s">
        <v>147</v>
      </c>
      <c r="C83" s="82">
        <v>1</v>
      </c>
      <c r="D83" s="155"/>
      <c r="E83" s="84"/>
      <c r="F83" s="5">
        <v>0</v>
      </c>
      <c r="G83" s="80"/>
      <c r="H83" s="167">
        <f t="shared" si="9"/>
        <v>0</v>
      </c>
      <c r="I83" s="144">
        <f t="shared" si="10"/>
        <v>0</v>
      </c>
      <c r="J83" s="115"/>
    </row>
    <row r="84" spans="1:10" x14ac:dyDescent="0.25">
      <c r="A84" s="202" t="s">
        <v>143</v>
      </c>
      <c r="B84" s="81"/>
      <c r="C84" s="98">
        <v>1</v>
      </c>
      <c r="D84" s="166"/>
      <c r="E84" s="84"/>
      <c r="F84" s="5">
        <v>0</v>
      </c>
      <c r="G84" s="4"/>
      <c r="H84" s="167">
        <f t="shared" si="9"/>
        <v>0</v>
      </c>
      <c r="I84" s="144">
        <f t="shared" si="10"/>
        <v>0</v>
      </c>
      <c r="J84" s="115"/>
    </row>
    <row r="85" spans="1:10" x14ac:dyDescent="0.25">
      <c r="A85" s="202" t="s">
        <v>145</v>
      </c>
      <c r="B85" s="81"/>
      <c r="C85" s="98">
        <v>1</v>
      </c>
      <c r="D85" s="166"/>
      <c r="E85" s="84"/>
      <c r="F85" s="5">
        <v>0</v>
      </c>
      <c r="G85" s="4"/>
      <c r="H85" s="167">
        <f t="shared" si="9"/>
        <v>0</v>
      </c>
      <c r="I85" s="144">
        <f t="shared" si="10"/>
        <v>0</v>
      </c>
      <c r="J85" s="115"/>
    </row>
    <row r="86" spans="1:10" x14ac:dyDescent="0.25">
      <c r="B86" s="326"/>
      <c r="C86" s="362"/>
      <c r="D86" s="362"/>
      <c r="E86" s="362"/>
      <c r="F86" s="362"/>
      <c r="G86" s="362"/>
      <c r="H86" s="362"/>
      <c r="I86" s="144"/>
    </row>
    <row r="87" spans="1:10" x14ac:dyDescent="0.25">
      <c r="B87" s="93" t="s">
        <v>166</v>
      </c>
      <c r="C87" s="85"/>
      <c r="D87" s="87"/>
      <c r="E87" s="86"/>
      <c r="F87" s="88"/>
      <c r="G87" s="89"/>
      <c r="H87" s="179">
        <f>SUM(H68:H85)</f>
        <v>0</v>
      </c>
      <c r="I87" s="181">
        <f>SUM(I68:I85)</f>
        <v>0</v>
      </c>
    </row>
    <row r="88" spans="1:10" x14ac:dyDescent="0.25">
      <c r="B88" s="81"/>
      <c r="C88" s="129"/>
      <c r="D88" s="113"/>
      <c r="E88" s="114"/>
      <c r="F88" s="113"/>
      <c r="G88" s="112"/>
      <c r="H88" s="142"/>
      <c r="I88" s="144"/>
    </row>
    <row r="89" spans="1:10" ht="13.8" thickBot="1" x14ac:dyDescent="0.3">
      <c r="B89" s="101" t="s">
        <v>209</v>
      </c>
      <c r="C89" s="95"/>
      <c r="D89" s="94"/>
      <c r="E89" s="95"/>
      <c r="F89" s="96"/>
      <c r="G89" s="97"/>
      <c r="H89" s="180">
        <f>H22+H27+H36+H43+H60+H64+H87</f>
        <v>0</v>
      </c>
      <c r="I89" s="205">
        <f>I22+I27+I36+I43+I60+I64+I87</f>
        <v>0</v>
      </c>
    </row>
    <row r="90" spans="1:10" x14ac:dyDescent="0.25">
      <c r="B90" s="1"/>
      <c r="C90" s="6"/>
      <c r="D90" s="6"/>
      <c r="E90" s="6"/>
      <c r="G90" s="6"/>
      <c r="H90" s="6"/>
    </row>
  </sheetData>
  <mergeCells count="35">
    <mergeCell ref="B62:H62"/>
    <mergeCell ref="C64:G64"/>
    <mergeCell ref="B66:H66"/>
    <mergeCell ref="B67:H67"/>
    <mergeCell ref="B86:H86"/>
    <mergeCell ref="A11:A12"/>
    <mergeCell ref="B11:H11"/>
    <mergeCell ref="C22:G22"/>
    <mergeCell ref="B23:H23"/>
    <mergeCell ref="C58:G58"/>
    <mergeCell ref="C27:G27"/>
    <mergeCell ref="B29:H29"/>
    <mergeCell ref="C36:G36"/>
    <mergeCell ref="B37:H37"/>
    <mergeCell ref="B38:H38"/>
    <mergeCell ref="C43:G43"/>
    <mergeCell ref="B44:H44"/>
    <mergeCell ref="B45:H45"/>
    <mergeCell ref="C47:G47"/>
    <mergeCell ref="B48:H48"/>
    <mergeCell ref="B49:H49"/>
    <mergeCell ref="B24:H24"/>
    <mergeCell ref="B6:B7"/>
    <mergeCell ref="C6:C8"/>
    <mergeCell ref="D6:D8"/>
    <mergeCell ref="E6:E8"/>
    <mergeCell ref="F6:F8"/>
    <mergeCell ref="G6:G8"/>
    <mergeCell ref="B10:I10"/>
    <mergeCell ref="G5:H5"/>
    <mergeCell ref="B1:I1"/>
    <mergeCell ref="G2:H2"/>
    <mergeCell ref="B3:H3"/>
    <mergeCell ref="B4:D4"/>
    <mergeCell ref="G4:H4"/>
  </mergeCells>
  <pageMargins left="0.74803149606299213" right="0.74803149606299213" top="0.98425196850393704" bottom="0.98425196850393704" header="0.51181102362204722" footer="0.51181102362204722"/>
  <pageSetup scale="65" fitToHeight="2" orientation="portrait" horizontalDpi="4294967294" verticalDpi="4294967294"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6A1C2-1580-44AA-8B38-F50CA1E3E60E}">
  <dimension ref="A1:J71"/>
  <sheetViews>
    <sheetView workbookViewId="0">
      <selection activeCell="B11" sqref="B11"/>
    </sheetView>
  </sheetViews>
  <sheetFormatPr defaultRowHeight="13.2" x14ac:dyDescent="0.25"/>
  <cols>
    <col min="1" max="1" width="9.44140625" customWidth="1"/>
    <col min="2" max="2" width="39.6640625" customWidth="1"/>
    <col min="3" max="3" width="11.109375" bestFit="1" customWidth="1"/>
    <col min="4" max="4" width="10.77734375" customWidth="1"/>
    <col min="5" max="5" width="9.88671875" customWidth="1"/>
    <col min="6" max="6" width="7.44140625" bestFit="1" customWidth="1"/>
    <col min="7" max="7" width="10.6640625" customWidth="1"/>
    <col min="8" max="8" width="23.109375" customWidth="1"/>
    <col min="9" max="9" width="23.6640625" customWidth="1"/>
  </cols>
  <sheetData>
    <row r="1" spans="1:10" ht="13.8" x14ac:dyDescent="0.25">
      <c r="A1" s="233"/>
      <c r="B1" s="380" t="s">
        <v>226</v>
      </c>
      <c r="C1" s="380"/>
      <c r="D1" s="380"/>
      <c r="E1" s="380"/>
      <c r="F1" s="380"/>
      <c r="G1" s="380"/>
      <c r="H1" s="380"/>
      <c r="I1" s="380"/>
      <c r="J1" s="233"/>
    </row>
    <row r="2" spans="1:10" ht="14.4" thickBot="1" x14ac:dyDescent="0.3">
      <c r="A2" s="233"/>
      <c r="B2" s="234" t="s">
        <v>151</v>
      </c>
      <c r="C2" s="235"/>
      <c r="D2" s="235"/>
      <c r="E2" s="235"/>
      <c r="F2" s="236"/>
      <c r="G2" s="381"/>
      <c r="H2" s="381"/>
      <c r="I2" s="233"/>
      <c r="J2" s="233"/>
    </row>
    <row r="3" spans="1:10" ht="14.4" thickBot="1" x14ac:dyDescent="0.3">
      <c r="A3" s="233"/>
      <c r="B3" s="382" t="s">
        <v>167</v>
      </c>
      <c r="C3" s="382"/>
      <c r="D3" s="382"/>
      <c r="E3" s="382"/>
      <c r="F3" s="382"/>
      <c r="G3" s="382"/>
      <c r="H3" s="382"/>
      <c r="I3" s="237" t="s">
        <v>152</v>
      </c>
      <c r="J3" s="238">
        <v>1</v>
      </c>
    </row>
    <row r="4" spans="1:10" ht="13.8" x14ac:dyDescent="0.25">
      <c r="A4" s="233"/>
      <c r="B4" s="383" t="s">
        <v>179</v>
      </c>
      <c r="C4" s="383"/>
      <c r="D4" s="383"/>
      <c r="E4" s="236"/>
      <c r="F4" s="236"/>
      <c r="G4" s="384"/>
      <c r="H4" s="384"/>
      <c r="I4" s="233"/>
      <c r="J4" s="233"/>
    </row>
    <row r="5" spans="1:10" ht="13.8" x14ac:dyDescent="0.25">
      <c r="A5" s="239"/>
      <c r="B5" s="239"/>
      <c r="C5" s="239"/>
      <c r="D5" s="239"/>
      <c r="E5" s="239"/>
      <c r="F5" s="239"/>
      <c r="G5" s="239"/>
      <c r="H5" s="239"/>
      <c r="I5" s="239"/>
      <c r="J5" s="239"/>
    </row>
    <row r="6" spans="1:10" ht="14.4" thickBot="1" x14ac:dyDescent="0.3">
      <c r="A6" s="239"/>
      <c r="B6" s="239"/>
      <c r="C6" s="239"/>
      <c r="D6" s="239"/>
      <c r="E6" s="239"/>
      <c r="F6" s="239"/>
      <c r="G6" s="239"/>
      <c r="H6" s="239"/>
      <c r="I6" s="239"/>
      <c r="J6" s="239"/>
    </row>
    <row r="7" spans="1:10" ht="14.4" thickBot="1" x14ac:dyDescent="0.3">
      <c r="A7" s="375" t="s">
        <v>155</v>
      </c>
      <c r="B7" s="377" t="s">
        <v>1</v>
      </c>
      <c r="C7" s="378"/>
      <c r="D7" s="378"/>
      <c r="E7" s="378"/>
      <c r="F7" s="378"/>
      <c r="G7" s="378"/>
      <c r="H7" s="379"/>
      <c r="I7" s="239"/>
      <c r="J7" s="239"/>
    </row>
    <row r="8" spans="1:10" ht="14.4" thickBot="1" x14ac:dyDescent="0.3">
      <c r="A8" s="376"/>
      <c r="B8" s="240" t="s">
        <v>218</v>
      </c>
      <c r="C8" s="241"/>
      <c r="D8" s="241"/>
      <c r="E8" s="241"/>
      <c r="F8" s="241"/>
      <c r="G8" s="241"/>
      <c r="H8" s="242"/>
      <c r="I8" s="239"/>
      <c r="J8" s="239"/>
    </row>
    <row r="9" spans="1:10" ht="13.8" x14ac:dyDescent="0.25">
      <c r="A9" s="243" t="s">
        <v>120</v>
      </c>
      <c r="B9" s="244" t="s">
        <v>156</v>
      </c>
      <c r="C9" s="388"/>
      <c r="D9" s="389"/>
      <c r="E9" s="389"/>
      <c r="F9" s="389"/>
      <c r="G9" s="389"/>
      <c r="H9" s="390"/>
      <c r="I9" s="239"/>
      <c r="J9" s="239"/>
    </row>
    <row r="10" spans="1:10" ht="13.8" x14ac:dyDescent="0.25">
      <c r="A10" s="245" t="s">
        <v>121</v>
      </c>
      <c r="B10" s="246" t="s">
        <v>157</v>
      </c>
      <c r="C10" s="391"/>
      <c r="D10" s="392"/>
      <c r="E10" s="392"/>
      <c r="F10" s="392"/>
      <c r="G10" s="392"/>
      <c r="H10" s="393"/>
      <c r="I10" s="239"/>
      <c r="J10" s="239"/>
    </row>
    <row r="11" spans="1:10" ht="13.8" x14ac:dyDescent="0.25">
      <c r="A11" s="245" t="s">
        <v>122</v>
      </c>
      <c r="B11" s="246" t="s">
        <v>158</v>
      </c>
      <c r="C11" s="391"/>
      <c r="D11" s="392"/>
      <c r="E11" s="392"/>
      <c r="F11" s="392"/>
      <c r="G11" s="392"/>
      <c r="H11" s="393"/>
      <c r="I11" s="239"/>
      <c r="J11" s="239"/>
    </row>
    <row r="12" spans="1:10" ht="13.8" x14ac:dyDescent="0.25">
      <c r="A12" s="245" t="s">
        <v>123</v>
      </c>
      <c r="B12" s="246" t="s">
        <v>159</v>
      </c>
      <c r="C12" s="391"/>
      <c r="D12" s="392"/>
      <c r="E12" s="392"/>
      <c r="F12" s="392"/>
      <c r="G12" s="392"/>
      <c r="H12" s="393"/>
      <c r="I12" s="239"/>
      <c r="J12" s="239"/>
    </row>
    <row r="13" spans="1:10" ht="13.8" x14ac:dyDescent="0.25">
      <c r="A13" s="245" t="s">
        <v>124</v>
      </c>
      <c r="B13" s="246" t="s">
        <v>147</v>
      </c>
      <c r="C13" s="391"/>
      <c r="D13" s="392"/>
      <c r="E13" s="392"/>
      <c r="F13" s="392"/>
      <c r="G13" s="392"/>
      <c r="H13" s="393"/>
      <c r="I13" s="239"/>
      <c r="J13" s="239"/>
    </row>
    <row r="14" spans="1:10" ht="13.8" x14ac:dyDescent="0.25">
      <c r="A14" s="245" t="s">
        <v>125</v>
      </c>
      <c r="B14" s="246" t="s">
        <v>147</v>
      </c>
      <c r="C14" s="391"/>
      <c r="D14" s="392"/>
      <c r="E14" s="392"/>
      <c r="F14" s="392"/>
      <c r="G14" s="392"/>
      <c r="H14" s="393"/>
      <c r="I14" s="239"/>
      <c r="J14" s="239"/>
    </row>
    <row r="15" spans="1:10" ht="13.8" x14ac:dyDescent="0.25">
      <c r="A15" s="247" t="s">
        <v>126</v>
      </c>
      <c r="B15" s="246" t="s">
        <v>147</v>
      </c>
      <c r="C15" s="391"/>
      <c r="D15" s="392"/>
      <c r="E15" s="392"/>
      <c r="F15" s="392"/>
      <c r="G15" s="392"/>
      <c r="H15" s="393"/>
      <c r="I15" s="239"/>
      <c r="J15" s="239"/>
    </row>
    <row r="16" spans="1:10" ht="13.8" x14ac:dyDescent="0.25">
      <c r="A16" s="247" t="s">
        <v>149</v>
      </c>
      <c r="B16" s="246"/>
      <c r="C16" s="391"/>
      <c r="D16" s="392"/>
      <c r="E16" s="392"/>
      <c r="F16" s="392"/>
      <c r="G16" s="392"/>
      <c r="H16" s="393"/>
      <c r="I16" s="239"/>
      <c r="J16" s="239"/>
    </row>
    <row r="17" spans="1:10" ht="14.4" thickBot="1" x14ac:dyDescent="0.3">
      <c r="A17" s="248" t="s">
        <v>150</v>
      </c>
      <c r="B17" s="246"/>
      <c r="C17" s="391"/>
      <c r="D17" s="392"/>
      <c r="E17" s="392"/>
      <c r="F17" s="392"/>
      <c r="G17" s="392"/>
      <c r="H17" s="393"/>
      <c r="I17" s="239"/>
      <c r="J17" s="239"/>
    </row>
    <row r="18" spans="1:10" ht="14.4" thickBot="1" x14ac:dyDescent="0.3">
      <c r="A18" s="249"/>
      <c r="B18" s="250"/>
      <c r="C18" s="250"/>
      <c r="D18" s="250"/>
      <c r="E18" s="250"/>
      <c r="F18" s="250"/>
      <c r="G18" s="250"/>
      <c r="H18" s="251"/>
      <c r="I18" s="239"/>
      <c r="J18" s="239"/>
    </row>
    <row r="19" spans="1:10" ht="14.4" thickBot="1" x14ac:dyDescent="0.3">
      <c r="A19" s="252"/>
      <c r="B19" s="377" t="s">
        <v>184</v>
      </c>
      <c r="C19" s="378"/>
      <c r="D19" s="378"/>
      <c r="E19" s="378"/>
      <c r="F19" s="378"/>
      <c r="G19" s="378"/>
      <c r="H19" s="379"/>
      <c r="I19" s="239"/>
      <c r="J19" s="239"/>
    </row>
    <row r="20" spans="1:10" ht="13.8" x14ac:dyDescent="0.25">
      <c r="A20" s="253" t="s">
        <v>127</v>
      </c>
      <c r="B20" s="244" t="s">
        <v>194</v>
      </c>
      <c r="C20" s="394"/>
      <c r="D20" s="395"/>
      <c r="E20" s="395"/>
      <c r="F20" s="395"/>
      <c r="G20" s="395"/>
      <c r="H20" s="396"/>
      <c r="I20" s="239"/>
      <c r="J20" s="239"/>
    </row>
    <row r="21" spans="1:10" ht="14.4" thickBot="1" x14ac:dyDescent="0.3">
      <c r="A21" s="254" t="s">
        <v>128</v>
      </c>
      <c r="B21" s="246" t="s">
        <v>195</v>
      </c>
      <c r="C21" s="385"/>
      <c r="D21" s="386"/>
      <c r="E21" s="386"/>
      <c r="F21" s="386"/>
      <c r="G21" s="386"/>
      <c r="H21" s="387"/>
      <c r="I21" s="239"/>
      <c r="J21" s="239"/>
    </row>
    <row r="22" spans="1:10" ht="14.4" thickBot="1" x14ac:dyDescent="0.3">
      <c r="A22" s="249"/>
      <c r="B22" s="250"/>
      <c r="C22" s="250"/>
      <c r="D22" s="250"/>
      <c r="E22" s="250"/>
      <c r="F22" s="250"/>
      <c r="G22" s="250"/>
      <c r="H22" s="251"/>
      <c r="I22" s="239"/>
      <c r="J22" s="239"/>
    </row>
    <row r="23" spans="1:10" ht="14.4" thickBot="1" x14ac:dyDescent="0.3">
      <c r="A23" s="252"/>
      <c r="B23" s="377" t="s">
        <v>2</v>
      </c>
      <c r="C23" s="378"/>
      <c r="D23" s="378"/>
      <c r="E23" s="378"/>
      <c r="F23" s="378"/>
      <c r="G23" s="378"/>
      <c r="H23" s="379"/>
      <c r="I23" s="239"/>
      <c r="J23" s="239"/>
    </row>
    <row r="24" spans="1:10" ht="13.8" x14ac:dyDescent="0.25">
      <c r="A24" s="255" t="s">
        <v>109</v>
      </c>
      <c r="B24" s="256" t="s">
        <v>185</v>
      </c>
      <c r="C24" s="400"/>
      <c r="D24" s="401"/>
      <c r="E24" s="401"/>
      <c r="F24" s="401"/>
      <c r="G24" s="401"/>
      <c r="H24" s="402"/>
      <c r="I24" s="239"/>
      <c r="J24" s="239"/>
    </row>
    <row r="25" spans="1:10" ht="13.8" x14ac:dyDescent="0.25">
      <c r="A25" s="255" t="s">
        <v>110</v>
      </c>
      <c r="B25" s="257" t="s">
        <v>186</v>
      </c>
      <c r="C25" s="397"/>
      <c r="D25" s="398"/>
      <c r="E25" s="398"/>
      <c r="F25" s="398"/>
      <c r="G25" s="398"/>
      <c r="H25" s="399"/>
      <c r="I25" s="239"/>
      <c r="J25" s="239"/>
    </row>
    <row r="26" spans="1:10" ht="13.8" x14ac:dyDescent="0.25">
      <c r="A26" s="255" t="s">
        <v>111</v>
      </c>
      <c r="B26" s="257" t="s">
        <v>187</v>
      </c>
      <c r="C26" s="403"/>
      <c r="D26" s="404"/>
      <c r="E26" s="404"/>
      <c r="F26" s="404"/>
      <c r="G26" s="404"/>
      <c r="H26" s="405"/>
      <c r="I26" s="239"/>
      <c r="J26" s="239"/>
    </row>
    <row r="27" spans="1:10" ht="13.8" x14ac:dyDescent="0.25">
      <c r="A27" s="255" t="s">
        <v>112</v>
      </c>
      <c r="B27" s="257" t="s">
        <v>108</v>
      </c>
      <c r="C27" s="403"/>
      <c r="D27" s="404"/>
      <c r="E27" s="404"/>
      <c r="F27" s="404"/>
      <c r="G27" s="404"/>
      <c r="H27" s="405"/>
      <c r="I27" s="239"/>
      <c r="J27" s="239"/>
    </row>
    <row r="28" spans="1:10" ht="13.8" x14ac:dyDescent="0.25">
      <c r="A28" s="255" t="s">
        <v>113</v>
      </c>
      <c r="B28" s="257" t="s">
        <v>188</v>
      </c>
      <c r="C28" s="403"/>
      <c r="D28" s="404"/>
      <c r="E28" s="404"/>
      <c r="F28" s="404"/>
      <c r="G28" s="404"/>
      <c r="H28" s="405"/>
      <c r="I28" s="239"/>
      <c r="J28" s="239"/>
    </row>
    <row r="29" spans="1:10" ht="13.8" x14ac:dyDescent="0.25">
      <c r="A29" s="255" t="s">
        <v>148</v>
      </c>
      <c r="B29" s="257"/>
      <c r="C29" s="403"/>
      <c r="D29" s="404"/>
      <c r="E29" s="404"/>
      <c r="F29" s="404"/>
      <c r="G29" s="404"/>
      <c r="H29" s="405"/>
      <c r="I29" s="239"/>
      <c r="J29" s="239"/>
    </row>
    <row r="30" spans="1:10" ht="14.4" thickBot="1" x14ac:dyDescent="0.3">
      <c r="A30" s="249"/>
      <c r="B30" s="250"/>
      <c r="C30" s="250"/>
      <c r="D30" s="250"/>
      <c r="E30" s="250"/>
      <c r="F30" s="250"/>
      <c r="G30" s="250"/>
      <c r="H30" s="251"/>
      <c r="I30" s="239"/>
      <c r="J30" s="239"/>
    </row>
    <row r="31" spans="1:10" ht="14.4" thickBot="1" x14ac:dyDescent="0.3">
      <c r="A31" s="252"/>
      <c r="B31" s="377" t="s">
        <v>9</v>
      </c>
      <c r="C31" s="378"/>
      <c r="D31" s="378"/>
      <c r="E31" s="378"/>
      <c r="F31" s="378"/>
      <c r="G31" s="378"/>
      <c r="H31" s="379"/>
      <c r="I31" s="239"/>
      <c r="J31" s="239"/>
    </row>
    <row r="32" spans="1:10" ht="13.8" x14ac:dyDescent="0.25">
      <c r="A32" s="255" t="s">
        <v>114</v>
      </c>
      <c r="B32" s="258" t="s">
        <v>190</v>
      </c>
      <c r="C32" s="400"/>
      <c r="D32" s="401"/>
      <c r="E32" s="401"/>
      <c r="F32" s="401"/>
      <c r="G32" s="401"/>
      <c r="H32" s="402"/>
      <c r="I32" s="239"/>
      <c r="J32" s="239"/>
    </row>
    <row r="33" spans="1:10" ht="13.8" x14ac:dyDescent="0.25">
      <c r="A33" s="255" t="s">
        <v>115</v>
      </c>
      <c r="B33" s="259" t="s">
        <v>191</v>
      </c>
      <c r="C33" s="397"/>
      <c r="D33" s="398"/>
      <c r="E33" s="398"/>
      <c r="F33" s="398"/>
      <c r="G33" s="398"/>
      <c r="H33" s="399"/>
      <c r="I33" s="239"/>
      <c r="J33" s="239"/>
    </row>
    <row r="34" spans="1:10" ht="13.8" x14ac:dyDescent="0.25">
      <c r="A34" s="255" t="s">
        <v>116</v>
      </c>
      <c r="B34" s="259"/>
      <c r="C34" s="397"/>
      <c r="D34" s="398"/>
      <c r="E34" s="398"/>
      <c r="F34" s="398"/>
      <c r="G34" s="398"/>
      <c r="H34" s="399"/>
      <c r="I34" s="239"/>
      <c r="J34" s="239"/>
    </row>
    <row r="35" spans="1:10" ht="13.8" x14ac:dyDescent="0.25">
      <c r="A35" s="255" t="s">
        <v>117</v>
      </c>
      <c r="B35" s="259"/>
      <c r="C35" s="397"/>
      <c r="D35" s="398"/>
      <c r="E35" s="398"/>
      <c r="F35" s="398"/>
      <c r="G35" s="398"/>
      <c r="H35" s="399"/>
      <c r="I35" s="239"/>
      <c r="J35" s="239"/>
    </row>
    <row r="36" spans="1:10" ht="14.4" thickBot="1" x14ac:dyDescent="0.3">
      <c r="A36" s="249"/>
      <c r="B36" s="250"/>
      <c r="C36" s="250"/>
      <c r="D36" s="250"/>
      <c r="E36" s="250"/>
      <c r="F36" s="250"/>
      <c r="G36" s="250"/>
      <c r="H36" s="251"/>
      <c r="I36" s="239"/>
      <c r="J36" s="239"/>
    </row>
    <row r="37" spans="1:10" ht="14.4" thickBot="1" x14ac:dyDescent="0.3">
      <c r="A37" s="252"/>
      <c r="B37" s="377" t="s">
        <v>197</v>
      </c>
      <c r="C37" s="378"/>
      <c r="D37" s="378"/>
      <c r="E37" s="378"/>
      <c r="F37" s="378"/>
      <c r="G37" s="378"/>
      <c r="H37" s="379"/>
      <c r="I37" s="239"/>
      <c r="J37" s="239"/>
    </row>
    <row r="38" spans="1:10" ht="14.4" thickBot="1" x14ac:dyDescent="0.3">
      <c r="A38" s="260" t="s">
        <v>129</v>
      </c>
      <c r="B38" s="258" t="s">
        <v>193</v>
      </c>
      <c r="C38" s="400"/>
      <c r="D38" s="401"/>
      <c r="E38" s="401"/>
      <c r="F38" s="401"/>
      <c r="G38" s="401"/>
      <c r="H38" s="402"/>
      <c r="I38" s="239"/>
      <c r="J38" s="239"/>
    </row>
    <row r="39" spans="1:10" ht="15" thickBot="1" x14ac:dyDescent="0.35">
      <c r="A39" s="252"/>
      <c r="B39" s="406" t="s">
        <v>198</v>
      </c>
      <c r="C39" s="407"/>
      <c r="D39" s="407"/>
      <c r="E39" s="407"/>
      <c r="F39" s="407"/>
      <c r="G39" s="407"/>
      <c r="H39" s="408"/>
      <c r="I39" s="239"/>
      <c r="J39" s="239"/>
    </row>
    <row r="40" spans="1:10" ht="13.8" x14ac:dyDescent="0.25">
      <c r="A40" s="253" t="s">
        <v>130</v>
      </c>
      <c r="B40" s="258"/>
      <c r="C40" s="397"/>
      <c r="D40" s="398"/>
      <c r="E40" s="398"/>
      <c r="F40" s="398"/>
      <c r="G40" s="398"/>
      <c r="H40" s="399"/>
      <c r="I40" s="239"/>
      <c r="J40" s="239"/>
    </row>
    <row r="41" spans="1:10" ht="13.8" x14ac:dyDescent="0.25">
      <c r="A41" s="245" t="s">
        <v>131</v>
      </c>
      <c r="B41" s="259"/>
      <c r="C41" s="397"/>
      <c r="D41" s="398"/>
      <c r="E41" s="398"/>
      <c r="F41" s="398"/>
      <c r="G41" s="398"/>
      <c r="H41" s="399"/>
      <c r="I41" s="239"/>
      <c r="J41" s="239"/>
    </row>
    <row r="42" spans="1:10" ht="13.8" x14ac:dyDescent="0.25">
      <c r="A42" s="245" t="s">
        <v>132</v>
      </c>
      <c r="B42" s="259"/>
      <c r="C42" s="397"/>
      <c r="D42" s="398"/>
      <c r="E42" s="398"/>
      <c r="F42" s="398"/>
      <c r="G42" s="398"/>
      <c r="H42" s="399"/>
      <c r="I42" s="239"/>
      <c r="J42" s="239"/>
    </row>
    <row r="43" spans="1:10" ht="13.8" x14ac:dyDescent="0.25">
      <c r="A43" s="245" t="s">
        <v>133</v>
      </c>
      <c r="B43" s="259"/>
      <c r="C43" s="397"/>
      <c r="D43" s="398"/>
      <c r="E43" s="398"/>
      <c r="F43" s="398"/>
      <c r="G43" s="398"/>
      <c r="H43" s="399"/>
      <c r="I43" s="239"/>
      <c r="J43" s="239"/>
    </row>
    <row r="44" spans="1:10" ht="13.8" x14ac:dyDescent="0.25">
      <c r="A44" s="245" t="s">
        <v>134</v>
      </c>
      <c r="B44" s="259"/>
      <c r="C44" s="397"/>
      <c r="D44" s="398"/>
      <c r="E44" s="398"/>
      <c r="F44" s="398"/>
      <c r="G44" s="398"/>
      <c r="H44" s="399"/>
      <c r="I44" s="239"/>
      <c r="J44" s="239"/>
    </row>
    <row r="45" spans="1:10" ht="13.8" x14ac:dyDescent="0.25">
      <c r="A45" s="245" t="s">
        <v>135</v>
      </c>
      <c r="B45" s="259"/>
      <c r="C45" s="397"/>
      <c r="D45" s="398"/>
      <c r="E45" s="398"/>
      <c r="F45" s="398"/>
      <c r="G45" s="398"/>
      <c r="H45" s="399"/>
      <c r="I45" s="239"/>
      <c r="J45" s="239"/>
    </row>
    <row r="46" spans="1:10" ht="13.8" x14ac:dyDescent="0.25">
      <c r="A46" s="245" t="s">
        <v>136</v>
      </c>
      <c r="B46" s="259"/>
      <c r="C46" s="397"/>
      <c r="D46" s="398"/>
      <c r="E46" s="398"/>
      <c r="F46" s="398"/>
      <c r="G46" s="398"/>
      <c r="H46" s="399"/>
      <c r="I46" s="239"/>
      <c r="J46" s="239"/>
    </row>
    <row r="47" spans="1:10" ht="14.4" thickBot="1" x14ac:dyDescent="0.3">
      <c r="A47" s="254" t="s">
        <v>144</v>
      </c>
      <c r="B47" s="259"/>
      <c r="C47" s="397"/>
      <c r="D47" s="398"/>
      <c r="E47" s="398"/>
      <c r="F47" s="398"/>
      <c r="G47" s="398"/>
      <c r="H47" s="399"/>
      <c r="I47" s="239"/>
      <c r="J47" s="239"/>
    </row>
    <row r="48" spans="1:10" ht="14.4" thickBot="1" x14ac:dyDescent="0.3">
      <c r="A48" s="249"/>
      <c r="B48" s="250"/>
      <c r="C48" s="250"/>
      <c r="D48" s="250"/>
      <c r="E48" s="250"/>
      <c r="F48" s="250"/>
      <c r="G48" s="250"/>
      <c r="H48" s="251"/>
      <c r="I48" s="239"/>
      <c r="J48" s="239"/>
    </row>
    <row r="49" spans="1:10" ht="14.4" thickBot="1" x14ac:dyDescent="0.3">
      <c r="A49" s="252"/>
      <c r="B49" s="377" t="s">
        <v>168</v>
      </c>
      <c r="C49" s="378"/>
      <c r="D49" s="378"/>
      <c r="E49" s="378"/>
      <c r="F49" s="378"/>
      <c r="G49" s="378"/>
      <c r="H49" s="379"/>
      <c r="I49" s="239"/>
      <c r="J49" s="239"/>
    </row>
    <row r="50" spans="1:10" ht="14.4" thickBot="1" x14ac:dyDescent="0.3">
      <c r="A50" s="260" t="s">
        <v>169</v>
      </c>
      <c r="B50" s="258" t="s">
        <v>168</v>
      </c>
      <c r="C50" s="400"/>
      <c r="D50" s="401"/>
      <c r="E50" s="401"/>
      <c r="F50" s="401"/>
      <c r="G50" s="401"/>
      <c r="H50" s="402"/>
      <c r="I50" s="239"/>
      <c r="J50" s="239"/>
    </row>
    <row r="51" spans="1:10" ht="14.4" thickBot="1" x14ac:dyDescent="0.3">
      <c r="A51" s="249"/>
      <c r="B51" s="250"/>
      <c r="C51" s="250"/>
      <c r="D51" s="250"/>
      <c r="E51" s="250"/>
      <c r="F51" s="250"/>
      <c r="G51" s="250"/>
      <c r="H51" s="251"/>
      <c r="I51" s="239"/>
      <c r="J51" s="239"/>
    </row>
    <row r="52" spans="1:10" ht="14.4" thickBot="1" x14ac:dyDescent="0.3">
      <c r="A52" s="252"/>
      <c r="B52" s="377" t="s">
        <v>162</v>
      </c>
      <c r="C52" s="378"/>
      <c r="D52" s="378"/>
      <c r="E52" s="378"/>
      <c r="F52" s="378"/>
      <c r="G52" s="378"/>
      <c r="H52" s="379"/>
      <c r="I52" s="239"/>
      <c r="J52" s="239"/>
    </row>
    <row r="53" spans="1:10" ht="13.8" x14ac:dyDescent="0.25">
      <c r="A53" s="252"/>
      <c r="B53" s="412" t="s">
        <v>204</v>
      </c>
      <c r="C53" s="413"/>
      <c r="D53" s="413"/>
      <c r="E53" s="413"/>
      <c r="F53" s="413"/>
      <c r="G53" s="413"/>
      <c r="H53" s="414"/>
      <c r="I53" s="239"/>
      <c r="J53" s="239"/>
    </row>
    <row r="54" spans="1:10" ht="13.8" x14ac:dyDescent="0.25">
      <c r="A54" s="255" t="s">
        <v>170</v>
      </c>
      <c r="B54" s="258"/>
      <c r="C54" s="415"/>
      <c r="D54" s="416"/>
      <c r="E54" s="416"/>
      <c r="F54" s="416"/>
      <c r="G54" s="416"/>
      <c r="H54" s="417"/>
      <c r="I54" s="239"/>
      <c r="J54" s="239"/>
    </row>
    <row r="55" spans="1:10" ht="13.8" x14ac:dyDescent="0.25">
      <c r="A55" s="255" t="s">
        <v>171</v>
      </c>
      <c r="B55" s="258"/>
      <c r="C55" s="415"/>
      <c r="D55" s="416"/>
      <c r="E55" s="416"/>
      <c r="F55" s="416"/>
      <c r="G55" s="416"/>
      <c r="H55" s="417"/>
      <c r="I55" s="239"/>
      <c r="J55" s="239"/>
    </row>
    <row r="56" spans="1:10" ht="13.8" x14ac:dyDescent="0.25">
      <c r="A56" s="255" t="s">
        <v>172</v>
      </c>
      <c r="B56" s="259"/>
      <c r="C56" s="418"/>
      <c r="D56" s="419"/>
      <c r="E56" s="419"/>
      <c r="F56" s="419"/>
      <c r="G56" s="419"/>
      <c r="H56" s="420"/>
      <c r="I56" s="239"/>
      <c r="J56" s="239"/>
    </row>
    <row r="57" spans="1:10" ht="13.8" x14ac:dyDescent="0.25">
      <c r="A57" s="261" t="s">
        <v>173</v>
      </c>
      <c r="B57" s="258"/>
      <c r="C57" s="415"/>
      <c r="D57" s="416"/>
      <c r="E57" s="416"/>
      <c r="F57" s="416"/>
      <c r="G57" s="416"/>
      <c r="H57" s="417"/>
      <c r="I57" s="239"/>
      <c r="J57" s="239"/>
    </row>
    <row r="58" spans="1:10" ht="13.8" x14ac:dyDescent="0.25">
      <c r="A58" s="261" t="s">
        <v>174</v>
      </c>
      <c r="B58" s="246"/>
      <c r="C58" s="409"/>
      <c r="D58" s="410"/>
      <c r="E58" s="410"/>
      <c r="F58" s="410"/>
      <c r="G58" s="410"/>
      <c r="H58" s="411"/>
      <c r="I58" s="239"/>
      <c r="J58" s="239"/>
    </row>
    <row r="59" spans="1:10" ht="13.8" x14ac:dyDescent="0.25">
      <c r="A59" s="261" t="s">
        <v>175</v>
      </c>
      <c r="B59" s="246"/>
      <c r="C59" s="409"/>
      <c r="D59" s="410"/>
      <c r="E59" s="410"/>
      <c r="F59" s="410"/>
      <c r="G59" s="410"/>
      <c r="H59" s="411"/>
      <c r="I59" s="239"/>
      <c r="J59" s="239"/>
    </row>
    <row r="60" spans="1:10" ht="13.8" x14ac:dyDescent="0.25">
      <c r="A60" s="261" t="s">
        <v>176</v>
      </c>
      <c r="B60" s="246"/>
      <c r="C60" s="409"/>
      <c r="D60" s="410"/>
      <c r="E60" s="410"/>
      <c r="F60" s="410"/>
      <c r="G60" s="410"/>
      <c r="H60" s="411"/>
      <c r="I60" s="239"/>
      <c r="J60" s="239"/>
    </row>
    <row r="61" spans="1:10" ht="13.8" x14ac:dyDescent="0.25">
      <c r="A61" s="261" t="s">
        <v>177</v>
      </c>
      <c r="B61" s="246"/>
      <c r="C61" s="409"/>
      <c r="D61" s="410"/>
      <c r="E61" s="410"/>
      <c r="F61" s="410"/>
      <c r="G61" s="410"/>
      <c r="H61" s="411"/>
      <c r="I61" s="239"/>
      <c r="J61" s="239"/>
    </row>
    <row r="62" spans="1:10" ht="13.8" x14ac:dyDescent="0.25">
      <c r="A62" s="255" t="s">
        <v>178</v>
      </c>
      <c r="B62" s="246"/>
      <c r="C62" s="409"/>
      <c r="D62" s="410"/>
      <c r="E62" s="410"/>
      <c r="F62" s="410"/>
      <c r="G62" s="410"/>
      <c r="H62" s="411"/>
      <c r="I62" s="239"/>
      <c r="J62" s="239"/>
    </row>
    <row r="63" spans="1:10" ht="13.8" x14ac:dyDescent="0.25">
      <c r="A63" s="262"/>
      <c r="B63" s="263" t="s">
        <v>7</v>
      </c>
      <c r="C63" s="424"/>
      <c r="D63" s="425"/>
      <c r="E63" s="425"/>
      <c r="F63" s="425"/>
      <c r="G63" s="425"/>
      <c r="H63" s="426"/>
      <c r="I63" s="239"/>
      <c r="J63" s="239"/>
    </row>
    <row r="64" spans="1:10" ht="13.8" x14ac:dyDescent="0.25">
      <c r="A64" s="255" t="s">
        <v>137</v>
      </c>
      <c r="B64" s="259" t="s">
        <v>205</v>
      </c>
      <c r="C64" s="418"/>
      <c r="D64" s="419"/>
      <c r="E64" s="419"/>
      <c r="F64" s="419"/>
      <c r="G64" s="419"/>
      <c r="H64" s="420"/>
      <c r="I64" s="239"/>
      <c r="J64" s="239"/>
    </row>
    <row r="65" spans="1:10" ht="13.8" x14ac:dyDescent="0.25">
      <c r="A65" s="255" t="s">
        <v>138</v>
      </c>
      <c r="B65" s="259" t="s">
        <v>206</v>
      </c>
      <c r="C65" s="418"/>
      <c r="D65" s="419"/>
      <c r="E65" s="419"/>
      <c r="F65" s="419"/>
      <c r="G65" s="419"/>
      <c r="H65" s="420"/>
      <c r="I65" s="239"/>
      <c r="J65" s="239"/>
    </row>
    <row r="66" spans="1:10" ht="13.8" x14ac:dyDescent="0.25">
      <c r="A66" s="255" t="s">
        <v>139</v>
      </c>
      <c r="B66" s="259" t="s">
        <v>207</v>
      </c>
      <c r="C66" s="418"/>
      <c r="D66" s="419"/>
      <c r="E66" s="419"/>
      <c r="F66" s="419"/>
      <c r="G66" s="419"/>
      <c r="H66" s="420"/>
      <c r="I66" s="239"/>
      <c r="J66" s="239"/>
    </row>
    <row r="67" spans="1:10" ht="13.8" x14ac:dyDescent="0.25">
      <c r="A67" s="255" t="s">
        <v>140</v>
      </c>
      <c r="B67" s="259" t="s">
        <v>208</v>
      </c>
      <c r="C67" s="418"/>
      <c r="D67" s="419"/>
      <c r="E67" s="419"/>
      <c r="F67" s="419"/>
      <c r="G67" s="419"/>
      <c r="H67" s="420"/>
      <c r="I67" s="239"/>
      <c r="J67" s="239"/>
    </row>
    <row r="68" spans="1:10" ht="13.8" x14ac:dyDescent="0.25">
      <c r="A68" s="255" t="s">
        <v>141</v>
      </c>
      <c r="B68" s="259" t="s">
        <v>147</v>
      </c>
      <c r="C68" s="418"/>
      <c r="D68" s="419"/>
      <c r="E68" s="419"/>
      <c r="F68" s="419"/>
      <c r="G68" s="419"/>
      <c r="H68" s="420"/>
      <c r="I68" s="239"/>
      <c r="J68" s="239"/>
    </row>
    <row r="69" spans="1:10" ht="13.8" x14ac:dyDescent="0.25">
      <c r="A69" s="255" t="s">
        <v>142</v>
      </c>
      <c r="B69" s="259" t="s">
        <v>147</v>
      </c>
      <c r="C69" s="415"/>
      <c r="D69" s="416"/>
      <c r="E69" s="416"/>
      <c r="F69" s="416"/>
      <c r="G69" s="416"/>
      <c r="H69" s="417"/>
      <c r="I69" s="239"/>
      <c r="J69" s="239"/>
    </row>
    <row r="70" spans="1:10" ht="13.8" x14ac:dyDescent="0.25">
      <c r="A70" s="255" t="s">
        <v>143</v>
      </c>
      <c r="B70" s="259"/>
      <c r="C70" s="418"/>
      <c r="D70" s="419"/>
      <c r="E70" s="419"/>
      <c r="F70" s="419"/>
      <c r="G70" s="419"/>
      <c r="H70" s="420"/>
      <c r="I70" s="239"/>
      <c r="J70" s="239"/>
    </row>
    <row r="71" spans="1:10" ht="14.4" thickBot="1" x14ac:dyDescent="0.3">
      <c r="A71" s="264" t="s">
        <v>145</v>
      </c>
      <c r="B71" s="265"/>
      <c r="C71" s="421"/>
      <c r="D71" s="422"/>
      <c r="E71" s="422"/>
      <c r="F71" s="422"/>
      <c r="G71" s="422"/>
      <c r="H71" s="423"/>
      <c r="I71" s="239"/>
      <c r="J71" s="239"/>
    </row>
  </sheetData>
  <mergeCells count="64">
    <mergeCell ref="C69:H69"/>
    <mergeCell ref="C70:H70"/>
    <mergeCell ref="C71:H71"/>
    <mergeCell ref="C63:H63"/>
    <mergeCell ref="C64:H64"/>
    <mergeCell ref="C65:H65"/>
    <mergeCell ref="C66:H66"/>
    <mergeCell ref="C67:H67"/>
    <mergeCell ref="C68:H68"/>
    <mergeCell ref="C62:H62"/>
    <mergeCell ref="C50:H50"/>
    <mergeCell ref="B52:H52"/>
    <mergeCell ref="B53:H53"/>
    <mergeCell ref="C54:H54"/>
    <mergeCell ref="C55:H55"/>
    <mergeCell ref="C56:H56"/>
    <mergeCell ref="C57:H57"/>
    <mergeCell ref="C58:H58"/>
    <mergeCell ref="C59:H59"/>
    <mergeCell ref="C60:H60"/>
    <mergeCell ref="C61:H61"/>
    <mergeCell ref="B49:H49"/>
    <mergeCell ref="B37:H37"/>
    <mergeCell ref="C38:H38"/>
    <mergeCell ref="B39:H39"/>
    <mergeCell ref="C40:H40"/>
    <mergeCell ref="C41:H41"/>
    <mergeCell ref="C42:H42"/>
    <mergeCell ref="C43:H43"/>
    <mergeCell ref="C44:H44"/>
    <mergeCell ref="C45:H45"/>
    <mergeCell ref="C46:H46"/>
    <mergeCell ref="C47:H47"/>
    <mergeCell ref="C35:H35"/>
    <mergeCell ref="B23:H23"/>
    <mergeCell ref="C24:H24"/>
    <mergeCell ref="C25:H25"/>
    <mergeCell ref="C26:H26"/>
    <mergeCell ref="C27:H27"/>
    <mergeCell ref="C28:H28"/>
    <mergeCell ref="C29:H29"/>
    <mergeCell ref="B31:H31"/>
    <mergeCell ref="C32:H32"/>
    <mergeCell ref="C33:H33"/>
    <mergeCell ref="C34:H34"/>
    <mergeCell ref="C21:H21"/>
    <mergeCell ref="C9:H9"/>
    <mergeCell ref="C10:H10"/>
    <mergeCell ref="C11:H11"/>
    <mergeCell ref="C12:H12"/>
    <mergeCell ref="C13:H13"/>
    <mergeCell ref="C14:H14"/>
    <mergeCell ref="C15:H15"/>
    <mergeCell ref="C16:H16"/>
    <mergeCell ref="C17:H17"/>
    <mergeCell ref="B19:H19"/>
    <mergeCell ref="C20:H20"/>
    <mergeCell ref="A7:A8"/>
    <mergeCell ref="B7:H7"/>
    <mergeCell ref="B1:I1"/>
    <mergeCell ref="G2:H2"/>
    <mergeCell ref="B3:H3"/>
    <mergeCell ref="B4:D4"/>
    <mergeCell ref="G4:H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88"/>
  <sheetViews>
    <sheetView zoomScaleNormal="100" workbookViewId="0">
      <selection activeCell="I49" sqref="I49"/>
    </sheetView>
  </sheetViews>
  <sheetFormatPr defaultColWidth="44.109375" defaultRowHeight="13.2" x14ac:dyDescent="0.25"/>
  <cols>
    <col min="1" max="1" width="44.109375" style="7" customWidth="1"/>
    <col min="2" max="2" width="7" style="7" bestFit="1" customWidth="1"/>
    <col min="3" max="3" width="5" style="22" bestFit="1" customWidth="1"/>
    <col min="4" max="4" width="13.44140625" style="22" bestFit="1" customWidth="1"/>
    <col min="5" max="5" width="5.88671875" style="23" bestFit="1" customWidth="1"/>
    <col min="6" max="6" width="9.109375" style="7" bestFit="1" customWidth="1"/>
    <col min="7" max="7" width="9.33203125" style="7" customWidth="1"/>
    <col min="8" max="8" width="4.6640625" style="7" customWidth="1"/>
    <col min="9" max="9" width="10.44140625" style="7" bestFit="1" customWidth="1"/>
    <col min="10" max="10" width="5" style="7" customWidth="1"/>
    <col min="11" max="11" width="10.44140625" style="7" bestFit="1" customWidth="1"/>
    <col min="12" max="12" width="4.44140625" style="7" customWidth="1"/>
    <col min="13" max="13" width="10.44140625" style="7" bestFit="1" customWidth="1"/>
    <col min="14" max="14" width="4.44140625" style="7" customWidth="1"/>
    <col min="15" max="15" width="10.44140625" style="7" bestFit="1" customWidth="1"/>
    <col min="16" max="16" width="4.109375" style="7" customWidth="1"/>
    <col min="17" max="17" width="10.6640625" style="7" bestFit="1" customWidth="1"/>
    <col min="18" max="18" width="5.88671875" style="7" bestFit="1" customWidth="1"/>
    <col min="19" max="19" width="1.88671875" style="7" bestFit="1" customWidth="1"/>
    <col min="20" max="20" width="1.109375" style="7" customWidth="1"/>
    <col min="21" max="21" width="9.109375" style="7" hidden="1" customWidth="1"/>
    <col min="22" max="255" width="9.109375" style="7" customWidth="1"/>
    <col min="256" max="16384" width="44.109375" style="7"/>
  </cols>
  <sheetData>
    <row r="1" spans="1:19" ht="18" x14ac:dyDescent="0.35">
      <c r="A1" s="69" t="s">
        <v>73</v>
      </c>
      <c r="B1" s="69"/>
      <c r="C1" s="69"/>
      <c r="D1" s="69"/>
      <c r="E1" s="69"/>
      <c r="F1" s="69"/>
      <c r="G1" s="69"/>
      <c r="H1" s="69"/>
      <c r="I1" s="69"/>
      <c r="J1" s="69"/>
      <c r="K1" s="69"/>
      <c r="L1" s="69"/>
      <c r="M1" s="69"/>
      <c r="N1" s="69"/>
      <c r="O1" s="69"/>
      <c r="P1" s="69"/>
      <c r="Q1" s="69"/>
      <c r="R1" s="69"/>
    </row>
    <row r="2" spans="1:19" ht="18.600000000000001" thickBot="1" x14ac:dyDescent="0.4">
      <c r="A2" s="8"/>
      <c r="B2" s="9" t="s">
        <v>0</v>
      </c>
      <c r="C2" s="9" t="s">
        <v>74</v>
      </c>
      <c r="D2" s="9" t="s">
        <v>5</v>
      </c>
      <c r="E2" s="9" t="s">
        <v>16</v>
      </c>
      <c r="F2" s="9" t="s">
        <v>15</v>
      </c>
      <c r="G2" s="427" t="s">
        <v>90</v>
      </c>
      <c r="H2" s="431"/>
      <c r="I2" s="427" t="s">
        <v>91</v>
      </c>
      <c r="J2" s="431"/>
      <c r="K2" s="427" t="s">
        <v>92</v>
      </c>
      <c r="L2" s="431"/>
      <c r="M2" s="427" t="s">
        <v>93</v>
      </c>
      <c r="N2" s="431"/>
      <c r="O2" s="427" t="s">
        <v>13</v>
      </c>
      <c r="P2" s="431"/>
      <c r="Q2" s="427" t="s">
        <v>4</v>
      </c>
      <c r="R2" s="428"/>
    </row>
    <row r="3" spans="1:19" s="12" customFormat="1" ht="14.4" thickTop="1" thickBot="1" x14ac:dyDescent="0.3">
      <c r="A3" s="10" t="s">
        <v>14</v>
      </c>
      <c r="B3" s="9"/>
      <c r="C3" s="11"/>
      <c r="D3" s="71"/>
      <c r="E3" s="72"/>
      <c r="F3" s="73"/>
      <c r="G3" s="432" t="s">
        <v>8</v>
      </c>
      <c r="H3" s="433"/>
      <c r="I3" s="432" t="s">
        <v>8</v>
      </c>
      <c r="J3" s="433"/>
      <c r="K3" s="432" t="s">
        <v>8</v>
      </c>
      <c r="L3" s="433"/>
      <c r="M3" s="429" t="s">
        <v>8</v>
      </c>
      <c r="N3" s="430"/>
      <c r="O3" s="429" t="s">
        <v>8</v>
      </c>
      <c r="P3" s="430"/>
      <c r="Q3" s="429"/>
      <c r="R3" s="430"/>
      <c r="S3" s="7"/>
    </row>
    <row r="4" spans="1:19" s="12" customFormat="1" ht="13.8" thickTop="1" x14ac:dyDescent="0.25">
      <c r="A4" s="13" t="s">
        <v>1</v>
      </c>
      <c r="B4" s="14"/>
      <c r="C4" s="14"/>
      <c r="D4" s="14"/>
      <c r="E4" s="15"/>
      <c r="F4" s="14"/>
      <c r="G4" s="16" t="s">
        <v>6</v>
      </c>
      <c r="H4" s="17" t="s">
        <v>25</v>
      </c>
      <c r="I4" s="16" t="s">
        <v>6</v>
      </c>
      <c r="J4" s="17" t="s">
        <v>25</v>
      </c>
      <c r="K4" s="16" t="s">
        <v>6</v>
      </c>
      <c r="L4" s="17" t="s">
        <v>25</v>
      </c>
      <c r="M4" s="18" t="s">
        <v>6</v>
      </c>
      <c r="N4" s="19" t="s">
        <v>25</v>
      </c>
      <c r="O4" s="16" t="s">
        <v>6</v>
      </c>
      <c r="P4" s="17" t="s">
        <v>25</v>
      </c>
      <c r="Q4" s="18" t="s">
        <v>6</v>
      </c>
      <c r="R4" s="20" t="s">
        <v>25</v>
      </c>
      <c r="S4" s="7"/>
    </row>
    <row r="5" spans="1:19" x14ac:dyDescent="0.25">
      <c r="A5" s="21" t="s">
        <v>3</v>
      </c>
      <c r="G5" s="24"/>
      <c r="H5" s="25"/>
      <c r="I5" s="24"/>
      <c r="J5" s="25"/>
      <c r="K5" s="24"/>
      <c r="L5" s="25"/>
      <c r="M5" s="24"/>
      <c r="N5" s="25"/>
      <c r="O5" s="24"/>
      <c r="P5" s="25"/>
      <c r="Q5" s="24"/>
      <c r="R5" s="26"/>
      <c r="S5" s="76"/>
    </row>
    <row r="6" spans="1:19" s="28" customFormat="1" x14ac:dyDescent="0.25">
      <c r="A6" s="27" t="s">
        <v>26</v>
      </c>
      <c r="C6" s="29"/>
      <c r="D6" s="29"/>
      <c r="E6" s="30"/>
      <c r="G6" s="31"/>
      <c r="H6" s="32"/>
      <c r="I6" s="31">
        <v>1.03</v>
      </c>
      <c r="J6" s="32"/>
      <c r="K6" s="31">
        <f>I6*I6</f>
        <v>1.0609</v>
      </c>
      <c r="L6" s="32"/>
      <c r="M6" s="31">
        <f>K6*I6</f>
        <v>1.092727</v>
      </c>
      <c r="N6" s="32"/>
      <c r="O6" s="31">
        <f>M6*I6</f>
        <v>1.1255088100000001</v>
      </c>
      <c r="P6" s="32"/>
      <c r="Q6" s="31"/>
      <c r="R6" s="33"/>
      <c r="S6" s="77"/>
    </row>
    <row r="7" spans="1:19" s="28" customFormat="1" x14ac:dyDescent="0.25">
      <c r="A7" s="27" t="s">
        <v>27</v>
      </c>
      <c r="C7" s="29"/>
      <c r="D7" s="29"/>
      <c r="E7" s="30"/>
      <c r="G7" s="31"/>
      <c r="H7" s="32"/>
      <c r="I7" s="31">
        <v>1.04</v>
      </c>
      <c r="J7" s="32"/>
      <c r="K7" s="31">
        <f>I7*I7</f>
        <v>1.0816000000000001</v>
      </c>
      <c r="L7" s="32"/>
      <c r="M7" s="31">
        <f>K7*I7</f>
        <v>1.1248640000000001</v>
      </c>
      <c r="N7" s="32"/>
      <c r="O7" s="31">
        <f>M7*I7</f>
        <v>1.1698585600000002</v>
      </c>
      <c r="P7" s="32"/>
      <c r="Q7" s="31"/>
      <c r="R7" s="33"/>
      <c r="S7" s="77"/>
    </row>
    <row r="8" spans="1:19" x14ac:dyDescent="0.25">
      <c r="A8" s="34" t="s">
        <v>28</v>
      </c>
      <c r="B8" s="7">
        <v>1</v>
      </c>
      <c r="C8" s="22">
        <v>727</v>
      </c>
      <c r="D8" s="22" t="s">
        <v>75</v>
      </c>
      <c r="E8" s="23">
        <v>0.25</v>
      </c>
      <c r="F8" s="7">
        <v>12</v>
      </c>
      <c r="G8" s="35">
        <f>B8*F8*C8*E8</f>
        <v>2181</v>
      </c>
      <c r="H8" s="36"/>
      <c r="I8" s="35">
        <f>B8*F8*C8*I6*E8</f>
        <v>2246.4299999999998</v>
      </c>
      <c r="J8" s="36"/>
      <c r="K8" s="35">
        <f>B8*F8*C8*K6*E8</f>
        <v>2313.8229000000001</v>
      </c>
      <c r="L8" s="36"/>
      <c r="M8" s="35">
        <f>B8*F8*C8*M6*E8</f>
        <v>2383.2375870000001</v>
      </c>
      <c r="N8" s="36"/>
      <c r="O8" s="35">
        <f>B8*F8*C8*O$6*E8</f>
        <v>2454.7347146100001</v>
      </c>
      <c r="P8" s="36"/>
      <c r="Q8" s="24">
        <f>SUM(O8,G8,I8,K8,M8)</f>
        <v>11579.225201609999</v>
      </c>
      <c r="R8" s="37"/>
    </row>
    <row r="9" spans="1:19" x14ac:dyDescent="0.25">
      <c r="A9" s="34" t="s">
        <v>29</v>
      </c>
      <c r="B9" s="7">
        <v>1</v>
      </c>
      <c r="C9" s="22">
        <v>614</v>
      </c>
      <c r="D9" s="22" t="s">
        <v>75</v>
      </c>
      <c r="E9" s="23">
        <v>0.25</v>
      </c>
      <c r="F9" s="7">
        <v>12</v>
      </c>
      <c r="G9" s="35">
        <f>B9*F9*C9*E9</f>
        <v>1842</v>
      </c>
      <c r="H9" s="36"/>
      <c r="I9" s="35">
        <f>B9*F9*C9*I7*E9</f>
        <v>1915.68</v>
      </c>
      <c r="J9" s="36"/>
      <c r="K9" s="35">
        <f>B9*F9*C9*K7*E9</f>
        <v>1992.3072000000002</v>
      </c>
      <c r="L9" s="36"/>
      <c r="M9" s="35">
        <f>B9*F9*C9*M7*E9</f>
        <v>2071.9994880000004</v>
      </c>
      <c r="N9" s="36"/>
      <c r="O9" s="35">
        <f t="shared" ref="O9:O15" si="0">B9*F9*C9*O$6*E9</f>
        <v>2073.1872280200005</v>
      </c>
      <c r="P9" s="36"/>
      <c r="Q9" s="24">
        <f t="shared" ref="Q9:Q15" si="1">SUM(O9,G9,I9,K9,M9)</f>
        <v>9895.1739160200013</v>
      </c>
      <c r="R9" s="37"/>
    </row>
    <row r="10" spans="1:19" x14ac:dyDescent="0.25">
      <c r="A10" s="34" t="s">
        <v>30</v>
      </c>
      <c r="B10" s="7">
        <v>1</v>
      </c>
      <c r="C10" s="22">
        <v>508</v>
      </c>
      <c r="D10" s="22" t="s">
        <v>75</v>
      </c>
      <c r="E10" s="23">
        <v>1</v>
      </c>
      <c r="F10" s="7">
        <v>12</v>
      </c>
      <c r="G10" s="24">
        <f t="shared" ref="G10:G16" si="2">B10*F10*C10</f>
        <v>6096</v>
      </c>
      <c r="H10" s="25"/>
      <c r="I10" s="24">
        <f t="shared" ref="I10:I15" si="3">F10*C10*E10*$I$6</f>
        <v>6278.88</v>
      </c>
      <c r="J10" s="25"/>
      <c r="K10" s="24">
        <f t="shared" ref="K10:K15" si="4">F10*C10*E10*$K$6</f>
        <v>6467.2464</v>
      </c>
      <c r="L10" s="25"/>
      <c r="M10" s="24">
        <f t="shared" ref="M10:M15" si="5">F10*C10*E10*$M$6</f>
        <v>6661.2637919999997</v>
      </c>
      <c r="N10" s="25"/>
      <c r="O10" s="35">
        <f t="shared" si="0"/>
        <v>6861.1017057600011</v>
      </c>
      <c r="P10" s="25"/>
      <c r="Q10" s="24">
        <f t="shared" si="1"/>
        <v>32364.491897760003</v>
      </c>
      <c r="R10" s="26"/>
      <c r="S10" s="22"/>
    </row>
    <row r="11" spans="1:19" x14ac:dyDescent="0.25">
      <c r="A11" s="54" t="s">
        <v>31</v>
      </c>
      <c r="B11" s="7">
        <v>1</v>
      </c>
      <c r="C11" s="22">
        <v>467</v>
      </c>
      <c r="D11" s="22" t="s">
        <v>75</v>
      </c>
      <c r="E11" s="23">
        <v>1</v>
      </c>
      <c r="F11" s="7">
        <v>12</v>
      </c>
      <c r="G11" s="24">
        <f t="shared" si="2"/>
        <v>5604</v>
      </c>
      <c r="H11" s="25"/>
      <c r="I11" s="24">
        <f t="shared" si="3"/>
        <v>5772.12</v>
      </c>
      <c r="J11" s="25"/>
      <c r="K11" s="24">
        <f t="shared" si="4"/>
        <v>5945.2835999999998</v>
      </c>
      <c r="L11" s="25"/>
      <c r="M11" s="24">
        <f t="shared" si="5"/>
        <v>6123.642108</v>
      </c>
      <c r="N11" s="25"/>
      <c r="O11" s="35">
        <f t="shared" si="0"/>
        <v>6307.3513712400008</v>
      </c>
      <c r="P11" s="25"/>
      <c r="Q11" s="24">
        <f t="shared" si="1"/>
        <v>29752.39707924</v>
      </c>
      <c r="R11" s="26"/>
      <c r="S11" s="22"/>
    </row>
    <row r="12" spans="1:19" x14ac:dyDescent="0.25">
      <c r="A12" s="34" t="s">
        <v>32</v>
      </c>
      <c r="B12" s="7">
        <v>1</v>
      </c>
      <c r="C12" s="22">
        <v>425</v>
      </c>
      <c r="D12" s="22" t="s">
        <v>75</v>
      </c>
      <c r="E12" s="23">
        <v>1</v>
      </c>
      <c r="F12" s="7">
        <v>12</v>
      </c>
      <c r="G12" s="24">
        <f>B12*F12*C12</f>
        <v>5100</v>
      </c>
      <c r="H12" s="25"/>
      <c r="I12" s="24">
        <f t="shared" si="3"/>
        <v>5253</v>
      </c>
      <c r="J12" s="25"/>
      <c r="K12" s="24">
        <f t="shared" si="4"/>
        <v>5410.59</v>
      </c>
      <c r="L12" s="25"/>
      <c r="M12" s="24">
        <f t="shared" si="5"/>
        <v>5572.9076999999997</v>
      </c>
      <c r="N12" s="25"/>
      <c r="O12" s="35">
        <f t="shared" si="0"/>
        <v>5740.0949310000005</v>
      </c>
      <c r="P12" s="25"/>
      <c r="Q12" s="24">
        <f t="shared" si="1"/>
        <v>27076.592631</v>
      </c>
      <c r="R12" s="26"/>
      <c r="S12" s="22"/>
    </row>
    <row r="13" spans="1:19" x14ac:dyDescent="0.25">
      <c r="A13" s="34" t="s">
        <v>33</v>
      </c>
      <c r="B13" s="7">
        <v>3</v>
      </c>
      <c r="C13" s="22">
        <v>340</v>
      </c>
      <c r="D13" s="22" t="s">
        <v>75</v>
      </c>
      <c r="E13" s="23">
        <v>1</v>
      </c>
      <c r="F13" s="7">
        <v>12</v>
      </c>
      <c r="G13" s="24">
        <f t="shared" si="2"/>
        <v>12240</v>
      </c>
      <c r="H13" s="25"/>
      <c r="I13" s="24">
        <f t="shared" si="3"/>
        <v>4202.4000000000005</v>
      </c>
      <c r="J13" s="25"/>
      <c r="K13" s="24">
        <f t="shared" si="4"/>
        <v>4328.4719999999998</v>
      </c>
      <c r="L13" s="25"/>
      <c r="M13" s="24">
        <f t="shared" si="5"/>
        <v>4458.3261599999996</v>
      </c>
      <c r="N13" s="25"/>
      <c r="O13" s="35">
        <f t="shared" si="0"/>
        <v>13776.227834400002</v>
      </c>
      <c r="P13" s="25"/>
      <c r="Q13" s="24">
        <f t="shared" si="1"/>
        <v>39005.4259944</v>
      </c>
      <c r="R13" s="26"/>
      <c r="S13" s="22"/>
    </row>
    <row r="14" spans="1:19" x14ac:dyDescent="0.25">
      <c r="A14" s="34" t="s">
        <v>34</v>
      </c>
      <c r="B14" s="7">
        <v>2</v>
      </c>
      <c r="C14" s="22">
        <v>340</v>
      </c>
      <c r="D14" s="22" t="s">
        <v>75</v>
      </c>
      <c r="E14" s="23">
        <v>1</v>
      </c>
      <c r="F14" s="7">
        <v>12</v>
      </c>
      <c r="G14" s="24">
        <f t="shared" si="2"/>
        <v>8160</v>
      </c>
      <c r="H14" s="25"/>
      <c r="I14" s="24">
        <f t="shared" si="3"/>
        <v>4202.4000000000005</v>
      </c>
      <c r="J14" s="25"/>
      <c r="K14" s="24">
        <f t="shared" si="4"/>
        <v>4328.4719999999998</v>
      </c>
      <c r="L14" s="25"/>
      <c r="M14" s="24">
        <f t="shared" si="5"/>
        <v>4458.3261599999996</v>
      </c>
      <c r="N14" s="25"/>
      <c r="O14" s="35">
        <f t="shared" si="0"/>
        <v>9184.1518896000016</v>
      </c>
      <c r="P14" s="25"/>
      <c r="Q14" s="24">
        <f t="shared" si="1"/>
        <v>30333.350049600002</v>
      </c>
      <c r="R14" s="26"/>
      <c r="S14" s="22"/>
    </row>
    <row r="15" spans="1:19" x14ac:dyDescent="0.25">
      <c r="A15" s="34" t="s">
        <v>35</v>
      </c>
      <c r="B15" s="7">
        <v>1</v>
      </c>
      <c r="C15" s="22">
        <v>300</v>
      </c>
      <c r="D15" s="22" t="s">
        <v>75</v>
      </c>
      <c r="E15" s="23">
        <v>1</v>
      </c>
      <c r="F15" s="7">
        <v>12</v>
      </c>
      <c r="G15" s="24">
        <f t="shared" si="2"/>
        <v>3600</v>
      </c>
      <c r="H15" s="25"/>
      <c r="I15" s="24">
        <f t="shared" si="3"/>
        <v>3708</v>
      </c>
      <c r="J15" s="25"/>
      <c r="K15" s="24">
        <f t="shared" si="4"/>
        <v>3819.24</v>
      </c>
      <c r="L15" s="25"/>
      <c r="M15" s="24">
        <f t="shared" si="5"/>
        <v>3933.8172</v>
      </c>
      <c r="N15" s="25"/>
      <c r="O15" s="35">
        <f t="shared" si="0"/>
        <v>4051.8317160000006</v>
      </c>
      <c r="P15" s="25"/>
      <c r="Q15" s="24">
        <f t="shared" si="1"/>
        <v>19112.888916</v>
      </c>
      <c r="R15" s="26"/>
      <c r="S15" s="22"/>
    </row>
    <row r="16" spans="1:19" x14ac:dyDescent="0.25">
      <c r="A16" s="34" t="s">
        <v>36</v>
      </c>
      <c r="B16" s="7">
        <v>1</v>
      </c>
      <c r="C16" s="22">
        <v>250</v>
      </c>
      <c r="D16" s="22" t="s">
        <v>75</v>
      </c>
      <c r="E16" s="23">
        <v>1</v>
      </c>
      <c r="F16" s="7">
        <v>12</v>
      </c>
      <c r="G16" s="24">
        <f t="shared" si="2"/>
        <v>3000</v>
      </c>
      <c r="H16" s="25"/>
      <c r="I16" s="24"/>
      <c r="J16" s="25"/>
      <c r="K16" s="24"/>
      <c r="L16" s="25"/>
      <c r="M16" s="24"/>
      <c r="N16" s="25"/>
      <c r="O16" s="24"/>
      <c r="P16" s="25"/>
      <c r="Q16" s="24">
        <f>SUM(O16,G16,I16,K16,M16)</f>
        <v>3000</v>
      </c>
      <c r="R16" s="26"/>
      <c r="S16" s="22"/>
    </row>
    <row r="17" spans="1:19" x14ac:dyDescent="0.25">
      <c r="A17" s="21" t="s">
        <v>17</v>
      </c>
      <c r="B17" s="38"/>
      <c r="C17" s="39"/>
      <c r="D17" s="39"/>
      <c r="E17" s="40"/>
      <c r="F17" s="38"/>
      <c r="G17" s="41">
        <f t="shared" ref="G17:O17" si="6">SUM(G8:G16)</f>
        <v>47823</v>
      </c>
      <c r="H17" s="42"/>
      <c r="I17" s="41">
        <f t="shared" si="6"/>
        <v>33578.910000000003</v>
      </c>
      <c r="J17" s="42"/>
      <c r="K17" s="41">
        <f t="shared" si="6"/>
        <v>34605.434099999999</v>
      </c>
      <c r="L17" s="42"/>
      <c r="M17" s="41">
        <f t="shared" si="6"/>
        <v>35663.520195000005</v>
      </c>
      <c r="N17" s="42"/>
      <c r="O17" s="41">
        <f t="shared" si="6"/>
        <v>50448.681390630009</v>
      </c>
      <c r="P17" s="42"/>
      <c r="Q17" s="43">
        <f>SUM(Q8:Q16)</f>
        <v>202119.54568563</v>
      </c>
      <c r="R17" s="44"/>
      <c r="S17" s="76"/>
    </row>
    <row r="18" spans="1:19" x14ac:dyDescent="0.25">
      <c r="A18" s="45" t="s">
        <v>37</v>
      </c>
      <c r="B18" s="46"/>
      <c r="C18" s="46"/>
      <c r="D18" s="46"/>
      <c r="E18" s="47"/>
      <c r="F18" s="46"/>
      <c r="G18" s="48"/>
      <c r="H18" s="49"/>
      <c r="I18" s="48"/>
      <c r="J18" s="49"/>
      <c r="K18" s="48"/>
      <c r="L18" s="49"/>
      <c r="M18" s="48"/>
      <c r="N18" s="49"/>
      <c r="O18" s="48"/>
      <c r="P18" s="49"/>
      <c r="Q18" s="50"/>
      <c r="R18" s="51"/>
    </row>
    <row r="19" spans="1:19" x14ac:dyDescent="0.25">
      <c r="A19" s="34" t="s">
        <v>37</v>
      </c>
      <c r="B19" s="52"/>
      <c r="D19" s="22" t="s">
        <v>76</v>
      </c>
      <c r="E19" s="74">
        <v>0.1</v>
      </c>
      <c r="F19" s="22"/>
      <c r="G19" s="24">
        <f>G17*$E19</f>
        <v>4782.3</v>
      </c>
      <c r="H19" s="22"/>
      <c r="I19" s="24">
        <f>I17*$E19</f>
        <v>3357.8910000000005</v>
      </c>
      <c r="J19" s="22"/>
      <c r="K19" s="24">
        <f>K17*$E19</f>
        <v>3460.5434100000002</v>
      </c>
      <c r="L19" s="22"/>
      <c r="M19" s="24">
        <f>M17*$E19</f>
        <v>3566.3520195000006</v>
      </c>
      <c r="N19" s="22"/>
      <c r="O19" s="24">
        <f>O17*$E19</f>
        <v>5044.8681390630009</v>
      </c>
      <c r="P19" s="22"/>
      <c r="Q19" s="24">
        <f>Q17*$E19</f>
        <v>20211.954568563</v>
      </c>
      <c r="R19" s="26"/>
    </row>
    <row r="20" spans="1:19" s="12" customFormat="1" x14ac:dyDescent="0.25">
      <c r="A20" s="21" t="s">
        <v>18</v>
      </c>
      <c r="B20" s="38"/>
      <c r="C20" s="39"/>
      <c r="D20" s="39"/>
      <c r="E20" s="39"/>
      <c r="F20" s="39"/>
      <c r="G20" s="41">
        <f t="shared" ref="G20:O20" si="7">SUM(G19:G19)</f>
        <v>4782.3</v>
      </c>
      <c r="H20" s="39"/>
      <c r="I20" s="41">
        <f>SUM(I19:I19)</f>
        <v>3357.8910000000005</v>
      </c>
      <c r="J20" s="39"/>
      <c r="K20" s="41">
        <f t="shared" si="7"/>
        <v>3460.5434100000002</v>
      </c>
      <c r="L20" s="39"/>
      <c r="M20" s="41">
        <f t="shared" si="7"/>
        <v>3566.3520195000006</v>
      </c>
      <c r="N20" s="39"/>
      <c r="O20" s="41">
        <f t="shared" si="7"/>
        <v>5044.8681390630009</v>
      </c>
      <c r="P20" s="39"/>
      <c r="Q20" s="43">
        <f>SUM(Q19:Q19)</f>
        <v>20211.954568563</v>
      </c>
      <c r="R20" s="44"/>
    </row>
    <row r="21" spans="1:19" x14ac:dyDescent="0.25">
      <c r="A21" s="45" t="s">
        <v>2</v>
      </c>
      <c r="B21" s="46"/>
      <c r="C21" s="46"/>
      <c r="D21" s="46"/>
      <c r="E21" s="47"/>
      <c r="F21" s="46"/>
      <c r="G21" s="48"/>
      <c r="H21" s="49"/>
      <c r="I21" s="48"/>
      <c r="J21" s="49"/>
      <c r="K21" s="48"/>
      <c r="L21" s="49"/>
      <c r="M21" s="48"/>
      <c r="N21" s="49"/>
      <c r="O21" s="48"/>
      <c r="P21" s="49"/>
      <c r="Q21" s="50"/>
      <c r="R21" s="51"/>
      <c r="S21" s="76"/>
    </row>
    <row r="22" spans="1:19" x14ac:dyDescent="0.25">
      <c r="A22" s="21" t="s">
        <v>19</v>
      </c>
      <c r="B22" s="38"/>
      <c r="C22" s="39"/>
      <c r="D22" s="39"/>
      <c r="E22" s="40"/>
      <c r="F22" s="38"/>
      <c r="G22" s="41">
        <v>0</v>
      </c>
      <c r="H22" s="39"/>
      <c r="I22" s="41">
        <v>0</v>
      </c>
      <c r="J22" s="39"/>
      <c r="K22" s="41">
        <v>0</v>
      </c>
      <c r="L22" s="39"/>
      <c r="M22" s="41">
        <v>0</v>
      </c>
      <c r="N22" s="39"/>
      <c r="O22" s="41">
        <v>0</v>
      </c>
      <c r="P22" s="39"/>
      <c r="Q22" s="43">
        <v>0</v>
      </c>
      <c r="R22" s="44"/>
      <c r="S22" s="76"/>
    </row>
    <row r="23" spans="1:19" s="12" customFormat="1" x14ac:dyDescent="0.25">
      <c r="A23" s="45" t="s">
        <v>9</v>
      </c>
      <c r="B23" s="46"/>
      <c r="C23" s="46"/>
      <c r="D23" s="46"/>
      <c r="E23" s="47"/>
      <c r="F23" s="46"/>
      <c r="G23" s="48"/>
      <c r="H23" s="49"/>
      <c r="I23" s="48"/>
      <c r="J23" s="49"/>
      <c r="K23" s="48"/>
      <c r="L23" s="49"/>
      <c r="M23" s="48"/>
      <c r="N23" s="49"/>
      <c r="O23" s="48"/>
      <c r="P23" s="49"/>
      <c r="Q23" s="50"/>
      <c r="R23" s="51"/>
      <c r="S23" s="76"/>
    </row>
    <row r="24" spans="1:19" x14ac:dyDescent="0.25">
      <c r="A24" s="21" t="s">
        <v>38</v>
      </c>
      <c r="B24" s="38"/>
      <c r="C24" s="39"/>
      <c r="D24" s="39"/>
      <c r="E24" s="40"/>
      <c r="F24" s="38"/>
      <c r="G24" s="41">
        <v>0</v>
      </c>
      <c r="H24" s="42"/>
      <c r="I24" s="41">
        <v>0</v>
      </c>
      <c r="J24" s="42"/>
      <c r="K24" s="41">
        <v>0</v>
      </c>
      <c r="L24" s="42"/>
      <c r="M24" s="41">
        <v>0</v>
      </c>
      <c r="N24" s="42"/>
      <c r="O24" s="41">
        <v>0</v>
      </c>
      <c r="P24" s="42"/>
      <c r="Q24" s="43">
        <v>0</v>
      </c>
      <c r="R24" s="44"/>
      <c r="S24" s="76"/>
    </row>
    <row r="25" spans="1:19" s="12" customFormat="1" x14ac:dyDescent="0.25">
      <c r="A25" s="45" t="s">
        <v>10</v>
      </c>
      <c r="B25" s="46"/>
      <c r="C25" s="46"/>
      <c r="D25" s="46"/>
      <c r="E25" s="47"/>
      <c r="F25" s="46"/>
      <c r="G25" s="48"/>
      <c r="H25" s="49"/>
      <c r="I25" s="48"/>
      <c r="J25" s="49"/>
      <c r="K25" s="48"/>
      <c r="L25" s="49"/>
      <c r="M25" s="48"/>
      <c r="N25" s="49"/>
      <c r="O25" s="48"/>
      <c r="P25" s="49"/>
      <c r="Q25" s="50"/>
      <c r="R25" s="51"/>
      <c r="S25" s="76"/>
    </row>
    <row r="26" spans="1:19" x14ac:dyDescent="0.25">
      <c r="A26" s="34" t="s">
        <v>20</v>
      </c>
      <c r="B26" s="53">
        <v>2</v>
      </c>
      <c r="C26" s="22">
        <v>1500</v>
      </c>
      <c r="D26" s="22" t="s">
        <v>81</v>
      </c>
      <c r="E26" s="23">
        <v>1</v>
      </c>
      <c r="F26" s="53">
        <v>1</v>
      </c>
      <c r="G26" s="24"/>
      <c r="H26" s="25"/>
      <c r="I26" s="24"/>
      <c r="J26" s="25"/>
      <c r="K26" s="24">
        <f>B26*F26*C26*E26</f>
        <v>3000</v>
      </c>
      <c r="L26" s="25"/>
      <c r="M26" s="24"/>
      <c r="N26" s="25"/>
      <c r="O26" s="24"/>
      <c r="P26" s="25"/>
      <c r="Q26" s="24">
        <f>SUM(G26:P26)</f>
        <v>3000</v>
      </c>
      <c r="R26" s="26"/>
      <c r="S26" s="76"/>
    </row>
    <row r="27" spans="1:19" x14ac:dyDescent="0.25">
      <c r="A27" s="21" t="s">
        <v>21</v>
      </c>
      <c r="B27" s="38"/>
      <c r="C27" s="39"/>
      <c r="D27" s="39"/>
      <c r="E27" s="40"/>
      <c r="F27" s="38"/>
      <c r="G27" s="41">
        <f t="shared" ref="G27:Q27" si="8">SUM(G26:G26)</f>
        <v>0</v>
      </c>
      <c r="H27" s="42"/>
      <c r="I27" s="41">
        <f t="shared" si="8"/>
        <v>0</v>
      </c>
      <c r="J27" s="42"/>
      <c r="K27" s="41">
        <f t="shared" si="8"/>
        <v>3000</v>
      </c>
      <c r="L27" s="42"/>
      <c r="M27" s="41">
        <f t="shared" si="8"/>
        <v>0</v>
      </c>
      <c r="N27" s="42"/>
      <c r="O27" s="41">
        <f t="shared" si="8"/>
        <v>0</v>
      </c>
      <c r="P27" s="42"/>
      <c r="Q27" s="43">
        <f t="shared" si="8"/>
        <v>3000</v>
      </c>
      <c r="R27" s="44"/>
      <c r="S27" s="76"/>
    </row>
    <row r="28" spans="1:19" s="12" customFormat="1" x14ac:dyDescent="0.25">
      <c r="A28" s="45" t="s">
        <v>11</v>
      </c>
      <c r="B28" s="46"/>
      <c r="C28" s="46"/>
      <c r="D28" s="46"/>
      <c r="E28" s="47"/>
      <c r="F28" s="46"/>
      <c r="G28" s="48"/>
      <c r="H28" s="49"/>
      <c r="I28" s="48"/>
      <c r="J28" s="49"/>
      <c r="K28" s="48"/>
      <c r="L28" s="49"/>
      <c r="M28" s="48"/>
      <c r="N28" s="49"/>
      <c r="O28" s="48"/>
      <c r="P28" s="49"/>
      <c r="Q28" s="50"/>
      <c r="R28" s="51"/>
      <c r="S28" s="76"/>
    </row>
    <row r="29" spans="1:19" x14ac:dyDescent="0.25">
      <c r="A29" s="21" t="s">
        <v>22</v>
      </c>
      <c r="B29" s="38"/>
      <c r="C29" s="39"/>
      <c r="D29" s="39"/>
      <c r="E29" s="40"/>
      <c r="F29" s="38"/>
      <c r="G29" s="41">
        <v>0</v>
      </c>
      <c r="H29" s="42"/>
      <c r="I29" s="41">
        <v>0</v>
      </c>
      <c r="J29" s="42"/>
      <c r="K29" s="41">
        <v>0</v>
      </c>
      <c r="L29" s="42"/>
      <c r="M29" s="41">
        <v>0</v>
      </c>
      <c r="N29" s="42"/>
      <c r="O29" s="41">
        <v>0</v>
      </c>
      <c r="P29" s="42"/>
      <c r="Q29" s="43">
        <v>0</v>
      </c>
      <c r="R29" s="44"/>
      <c r="S29" s="76"/>
    </row>
    <row r="30" spans="1:19" s="12" customFormat="1" x14ac:dyDescent="0.25">
      <c r="A30" s="45" t="s">
        <v>12</v>
      </c>
      <c r="B30" s="46"/>
      <c r="C30" s="46"/>
      <c r="D30" s="46"/>
      <c r="E30" s="47"/>
      <c r="F30" s="46"/>
      <c r="G30" s="48"/>
      <c r="H30" s="49"/>
      <c r="I30" s="48"/>
      <c r="J30" s="49"/>
      <c r="K30" s="48"/>
      <c r="L30" s="49"/>
      <c r="M30" s="48"/>
      <c r="N30" s="49"/>
      <c r="O30" s="48"/>
      <c r="P30" s="49"/>
      <c r="Q30" s="50"/>
      <c r="R30" s="51"/>
      <c r="S30" s="76"/>
    </row>
    <row r="31" spans="1:19" x14ac:dyDescent="0.25">
      <c r="A31" s="21" t="s">
        <v>23</v>
      </c>
      <c r="B31" s="38"/>
      <c r="C31" s="39"/>
      <c r="D31" s="39"/>
      <c r="E31" s="40"/>
      <c r="F31" s="38"/>
      <c r="G31" s="41">
        <f>G30</f>
        <v>0</v>
      </c>
      <c r="H31" s="42"/>
      <c r="I31" s="41">
        <f>I30</f>
        <v>0</v>
      </c>
      <c r="J31" s="42"/>
      <c r="K31" s="41">
        <f>K30</f>
        <v>0</v>
      </c>
      <c r="L31" s="42"/>
      <c r="M31" s="41">
        <f>M30</f>
        <v>0</v>
      </c>
      <c r="N31" s="42"/>
      <c r="O31" s="41">
        <f>O30</f>
        <v>0</v>
      </c>
      <c r="P31" s="42"/>
      <c r="Q31" s="43">
        <v>0</v>
      </c>
      <c r="R31" s="44"/>
      <c r="S31" s="76"/>
    </row>
    <row r="32" spans="1:19" s="12" customFormat="1" x14ac:dyDescent="0.25">
      <c r="A32" s="45" t="s">
        <v>7</v>
      </c>
      <c r="B32" s="46"/>
      <c r="C32" s="46"/>
      <c r="D32" s="46"/>
      <c r="E32" s="47"/>
      <c r="F32" s="46"/>
      <c r="G32" s="48"/>
      <c r="H32" s="49"/>
      <c r="I32" s="48"/>
      <c r="J32" s="49"/>
      <c r="K32" s="48"/>
      <c r="L32" s="49"/>
      <c r="M32" s="48"/>
      <c r="N32" s="49"/>
      <c r="O32" s="48"/>
      <c r="P32" s="49"/>
      <c r="Q32" s="50"/>
      <c r="R32" s="51"/>
      <c r="S32" s="76"/>
    </row>
    <row r="33" spans="1:19" ht="13.8" x14ac:dyDescent="0.3">
      <c r="A33" s="70" t="s">
        <v>39</v>
      </c>
      <c r="B33" s="53"/>
      <c r="F33" s="53"/>
      <c r="G33" s="24"/>
      <c r="H33" s="25"/>
      <c r="I33" s="24"/>
      <c r="J33" s="25"/>
      <c r="K33" s="24"/>
      <c r="L33" s="25"/>
      <c r="M33" s="24"/>
      <c r="N33" s="25"/>
      <c r="O33" s="24"/>
      <c r="P33" s="25"/>
      <c r="Q33" s="24"/>
      <c r="R33" s="26"/>
      <c r="S33" s="76"/>
    </row>
    <row r="34" spans="1:19" x14ac:dyDescent="0.25">
      <c r="A34" s="54" t="s">
        <v>40</v>
      </c>
      <c r="B34" s="53">
        <v>64</v>
      </c>
      <c r="C34" s="22">
        <v>39.19</v>
      </c>
      <c r="D34" s="22" t="s">
        <v>77</v>
      </c>
      <c r="E34" s="23">
        <v>1</v>
      </c>
      <c r="F34" s="53">
        <v>5</v>
      </c>
      <c r="G34" s="24">
        <f>B34*C34*E34*F34</f>
        <v>12540.8</v>
      </c>
      <c r="H34" s="25"/>
      <c r="I34" s="24">
        <f>B34*C34*E34*F34</f>
        <v>12540.8</v>
      </c>
      <c r="J34" s="25"/>
      <c r="K34" s="24">
        <f>B34*C34*E34*F34</f>
        <v>12540.8</v>
      </c>
      <c r="L34" s="25"/>
      <c r="M34" s="24">
        <f>B34*C34*E34*F34</f>
        <v>12540.8</v>
      </c>
      <c r="N34" s="25"/>
      <c r="O34" s="24">
        <f>B34*C34*E34*F34</f>
        <v>12540.8</v>
      </c>
      <c r="P34" s="25"/>
      <c r="Q34" s="24">
        <f>SUM(G34:O34)</f>
        <v>62704</v>
      </c>
      <c r="R34" s="26"/>
      <c r="S34" s="76"/>
    </row>
    <row r="35" spans="1:19" x14ac:dyDescent="0.25">
      <c r="A35" s="54" t="s">
        <v>41</v>
      </c>
      <c r="B35" s="53">
        <v>690</v>
      </c>
      <c r="C35" s="22">
        <v>12</v>
      </c>
      <c r="D35" s="22" t="s">
        <v>77</v>
      </c>
      <c r="E35" s="23">
        <v>0.8</v>
      </c>
      <c r="F35" s="53">
        <v>5</v>
      </c>
      <c r="G35" s="24">
        <f>B35*C35*E35*F35</f>
        <v>33120</v>
      </c>
      <c r="H35" s="25"/>
      <c r="I35" s="24">
        <f>B35*C35*E35*F35</f>
        <v>33120</v>
      </c>
      <c r="J35" s="25"/>
      <c r="K35" s="24">
        <f>B35*C35*E35*F35</f>
        <v>33120</v>
      </c>
      <c r="L35" s="25"/>
      <c r="M35" s="24">
        <f>B35*C35*E35*F35</f>
        <v>33120</v>
      </c>
      <c r="N35" s="25"/>
      <c r="O35" s="24">
        <f>B35*C35*E35*F35</f>
        <v>33120</v>
      </c>
      <c r="P35" s="25"/>
      <c r="Q35" s="24">
        <f>SUM(G35:O35)</f>
        <v>165600</v>
      </c>
      <c r="R35" s="26"/>
      <c r="S35" s="76"/>
    </row>
    <row r="36" spans="1:19" x14ac:dyDescent="0.25">
      <c r="A36" s="34" t="s">
        <v>42</v>
      </c>
      <c r="B36" s="53">
        <f>B34</f>
        <v>64</v>
      </c>
      <c r="C36" s="22">
        <f>C34</f>
        <v>39.19</v>
      </c>
      <c r="D36" s="22" t="s">
        <v>77</v>
      </c>
      <c r="E36" s="23">
        <v>1</v>
      </c>
      <c r="F36" s="53">
        <v>3</v>
      </c>
      <c r="G36" s="24">
        <f>B36*C36*E36*F36</f>
        <v>7524.48</v>
      </c>
      <c r="H36" s="25"/>
      <c r="I36" s="24"/>
      <c r="J36" s="25"/>
      <c r="K36" s="24">
        <f>B36*C36*E36*F36</f>
        <v>7524.48</v>
      </c>
      <c r="L36" s="25"/>
      <c r="M36" s="24"/>
      <c r="N36" s="25"/>
      <c r="O36" s="24">
        <f>B36*C36*E36*F36</f>
        <v>7524.48</v>
      </c>
      <c r="P36" s="25"/>
      <c r="Q36" s="24">
        <f>SUM(G36:O36)</f>
        <v>22573.439999999999</v>
      </c>
      <c r="R36" s="26"/>
      <c r="S36" s="76"/>
    </row>
    <row r="37" spans="1:19" x14ac:dyDescent="0.25">
      <c r="A37" s="54" t="s">
        <v>43</v>
      </c>
      <c r="B37" s="53">
        <v>44</v>
      </c>
      <c r="C37" s="22">
        <v>39</v>
      </c>
      <c r="D37" s="22" t="s">
        <v>77</v>
      </c>
      <c r="E37" s="23">
        <v>1</v>
      </c>
      <c r="F37" s="53">
        <v>5</v>
      </c>
      <c r="G37" s="24"/>
      <c r="H37" s="25"/>
      <c r="I37" s="24">
        <f>B37*F37*C37*E37</f>
        <v>8580</v>
      </c>
      <c r="J37" s="25"/>
      <c r="K37" s="24"/>
      <c r="L37" s="25"/>
      <c r="M37" s="24"/>
      <c r="N37" s="25"/>
      <c r="O37" s="24"/>
      <c r="P37" s="25"/>
      <c r="Q37" s="24">
        <f>SUM(G37:O37)</f>
        <v>8580</v>
      </c>
      <c r="R37" s="26"/>
      <c r="S37" s="76"/>
    </row>
    <row r="38" spans="1:19" x14ac:dyDescent="0.25">
      <c r="A38" s="54" t="s">
        <v>44</v>
      </c>
      <c r="B38" s="53">
        <v>30</v>
      </c>
      <c r="C38" s="22">
        <v>17</v>
      </c>
      <c r="D38" s="22" t="s">
        <v>77</v>
      </c>
      <c r="E38" s="23">
        <v>1</v>
      </c>
      <c r="F38" s="53">
        <v>2</v>
      </c>
      <c r="G38" s="24">
        <f>B38*F38*C38*E38</f>
        <v>1020</v>
      </c>
      <c r="H38" s="25"/>
      <c r="I38" s="24">
        <f>B38*F38*C38*E38*I$7</f>
        <v>1060.8</v>
      </c>
      <c r="J38" s="25"/>
      <c r="K38" s="24">
        <f>B38*F38*C38*E38*K$7</f>
        <v>1103.2320000000002</v>
      </c>
      <c r="L38" s="25"/>
      <c r="M38" s="24">
        <f>B38*F38*C38*E38*M$7</f>
        <v>1147.3612800000001</v>
      </c>
      <c r="N38" s="25"/>
      <c r="O38" s="24">
        <f>B38*F38*C38*E38*O$7</f>
        <v>1193.2557312000001</v>
      </c>
      <c r="P38" s="25"/>
      <c r="Q38" s="24">
        <f t="shared" ref="Q38:Q65" si="9">SUM(G38:O38)</f>
        <v>5524.6490112000001</v>
      </c>
      <c r="R38" s="26"/>
      <c r="S38" s="76"/>
    </row>
    <row r="39" spans="1:19" x14ac:dyDescent="0.25">
      <c r="A39" s="34" t="s">
        <v>45</v>
      </c>
      <c r="B39" s="53">
        <v>380.15999999999997</v>
      </c>
      <c r="C39" s="22">
        <v>20</v>
      </c>
      <c r="D39" s="22" t="s">
        <v>77</v>
      </c>
      <c r="E39" s="23">
        <v>1</v>
      </c>
      <c r="F39" s="53">
        <v>1</v>
      </c>
      <c r="G39" s="24"/>
      <c r="H39" s="25"/>
      <c r="I39" s="24">
        <f>B39*F39*C39*E39</f>
        <v>7603.1999999999989</v>
      </c>
      <c r="J39" s="25"/>
      <c r="K39" s="24">
        <f>B39*F39*C39*E39*K$7</f>
        <v>8223.6211199999998</v>
      </c>
      <c r="L39" s="25"/>
      <c r="M39" s="24">
        <f>B39*F39*C39*E39*M$7</f>
        <v>8552.5659648000001</v>
      </c>
      <c r="N39" s="25"/>
      <c r="O39" s="24">
        <f t="shared" ref="O39:O65" si="10">B39*F39*C39*E39*O$7</f>
        <v>8894.6686033919996</v>
      </c>
      <c r="P39" s="25"/>
      <c r="Q39" s="24">
        <f t="shared" si="9"/>
        <v>33274.055688191998</v>
      </c>
      <c r="R39" s="26"/>
      <c r="S39" s="76"/>
    </row>
    <row r="40" spans="1:19" x14ac:dyDescent="0.25">
      <c r="A40" s="34" t="s">
        <v>46</v>
      </c>
      <c r="B40" s="53">
        <v>1</v>
      </c>
      <c r="C40" s="22">
        <v>1500</v>
      </c>
      <c r="D40" s="22" t="s">
        <v>82</v>
      </c>
      <c r="E40" s="23">
        <v>1</v>
      </c>
      <c r="F40" s="53">
        <v>1</v>
      </c>
      <c r="G40" s="24">
        <f>B40*C40*F40</f>
        <v>1500</v>
      </c>
      <c r="H40" s="25"/>
      <c r="I40" s="24"/>
      <c r="J40" s="25"/>
      <c r="K40" s="24"/>
      <c r="L40" s="25"/>
      <c r="M40" s="24"/>
      <c r="N40" s="25"/>
      <c r="O40" s="24">
        <f t="shared" si="10"/>
        <v>1754.7878400000004</v>
      </c>
      <c r="P40" s="25"/>
      <c r="Q40" s="24">
        <f t="shared" si="9"/>
        <v>3254.7878400000004</v>
      </c>
      <c r="R40" s="26"/>
      <c r="S40" s="76"/>
    </row>
    <row r="41" spans="1:19" ht="13.8" x14ac:dyDescent="0.3">
      <c r="A41" s="70" t="s">
        <v>47</v>
      </c>
      <c r="B41" s="53"/>
      <c r="F41" s="53"/>
      <c r="G41" s="24"/>
      <c r="H41" s="25"/>
      <c r="I41" s="24"/>
      <c r="J41" s="25"/>
      <c r="K41" s="24"/>
      <c r="L41" s="25"/>
      <c r="M41" s="24"/>
      <c r="N41" s="25"/>
      <c r="O41" s="24"/>
      <c r="P41" s="25"/>
      <c r="Q41" s="24">
        <f t="shared" si="9"/>
        <v>0</v>
      </c>
      <c r="R41" s="26"/>
      <c r="S41" s="76"/>
    </row>
    <row r="42" spans="1:19" x14ac:dyDescent="0.25">
      <c r="A42" s="34" t="s">
        <v>48</v>
      </c>
      <c r="B42" s="53">
        <f>1000+2000</f>
        <v>3000</v>
      </c>
      <c r="C42" s="22">
        <v>24</v>
      </c>
      <c r="D42" s="22" t="s">
        <v>83</v>
      </c>
      <c r="E42" s="23">
        <v>1</v>
      </c>
      <c r="F42" s="53">
        <v>1</v>
      </c>
      <c r="G42" s="24">
        <f>B42*C42*E42</f>
        <v>72000</v>
      </c>
      <c r="H42" s="25"/>
      <c r="I42" s="24">
        <f>B42*C42*E42*I$7*0.75</f>
        <v>56160</v>
      </c>
      <c r="J42" s="25"/>
      <c r="K42" s="24">
        <f>B42*C42*E42*K$7*0.25</f>
        <v>19468.800000000003</v>
      </c>
      <c r="L42" s="25"/>
      <c r="M42" s="24">
        <f>B42*C42*E42*M$7*0.05</f>
        <v>4049.510400000001</v>
      </c>
      <c r="N42" s="25"/>
      <c r="O42" s="24">
        <f t="shared" si="10"/>
        <v>84229.816320000013</v>
      </c>
      <c r="P42" s="25"/>
      <c r="Q42" s="24">
        <f>SUM(G42:O42)</f>
        <v>235908.12672</v>
      </c>
      <c r="R42" s="26"/>
      <c r="S42" s="76"/>
    </row>
    <row r="43" spans="1:19" x14ac:dyDescent="0.25">
      <c r="A43" s="34" t="s">
        <v>49</v>
      </c>
      <c r="B43" s="53">
        <f>200+100</f>
        <v>300</v>
      </c>
      <c r="C43" s="22">
        <f>42+58</f>
        <v>100</v>
      </c>
      <c r="D43" s="22" t="s">
        <v>83</v>
      </c>
      <c r="E43" s="23">
        <v>1</v>
      </c>
      <c r="F43" s="53">
        <v>1</v>
      </c>
      <c r="G43" s="24">
        <f>B43*C43*E43</f>
        <v>30000</v>
      </c>
      <c r="H43" s="25"/>
      <c r="I43" s="24">
        <f>B43*C43*E43*I$7*0.66</f>
        <v>20592</v>
      </c>
      <c r="J43" s="25"/>
      <c r="K43" s="24">
        <f>B43*C43*E43*K$7*0.33</f>
        <v>10707.840000000002</v>
      </c>
      <c r="L43" s="25"/>
      <c r="M43" s="24"/>
      <c r="N43" s="25"/>
      <c r="O43" s="24">
        <f t="shared" si="10"/>
        <v>35095.756800000003</v>
      </c>
      <c r="P43" s="25"/>
      <c r="Q43" s="24">
        <f t="shared" si="9"/>
        <v>96395.596799999999</v>
      </c>
      <c r="R43" s="26"/>
      <c r="S43" s="76"/>
    </row>
    <row r="44" spans="1:19" x14ac:dyDescent="0.25">
      <c r="A44" s="34" t="s">
        <v>50</v>
      </c>
      <c r="B44" s="53">
        <f>(50+55)/2</f>
        <v>52.5</v>
      </c>
      <c r="C44" s="22">
        <v>83.333333333333329</v>
      </c>
      <c r="D44" s="22" t="s">
        <v>83</v>
      </c>
      <c r="E44" s="23">
        <v>1</v>
      </c>
      <c r="F44" s="53">
        <v>1</v>
      </c>
      <c r="G44" s="24">
        <f>B44*C44*E44</f>
        <v>4375</v>
      </c>
      <c r="H44" s="25"/>
      <c r="I44" s="24">
        <f>B44*C44*E44*I$7</f>
        <v>4550</v>
      </c>
      <c r="J44" s="25"/>
      <c r="K44" s="24">
        <f>B44*C44*E44*K$7</f>
        <v>4732.0000000000009</v>
      </c>
      <c r="L44" s="25"/>
      <c r="M44" s="24">
        <f>B44*C44*E44*M$7*0.5</f>
        <v>2460.6400000000003</v>
      </c>
      <c r="N44" s="25"/>
      <c r="O44" s="24">
        <f t="shared" si="10"/>
        <v>5118.1312000000007</v>
      </c>
      <c r="P44" s="25"/>
      <c r="Q44" s="24">
        <f t="shared" si="9"/>
        <v>21235.771199999999</v>
      </c>
      <c r="R44" s="26"/>
      <c r="S44" s="76"/>
    </row>
    <row r="45" spans="1:19" x14ac:dyDescent="0.25">
      <c r="A45" s="34" t="s">
        <v>51</v>
      </c>
      <c r="B45" s="53">
        <v>1200</v>
      </c>
      <c r="C45" s="22">
        <v>4</v>
      </c>
      <c r="D45" s="22" t="s">
        <v>84</v>
      </c>
      <c r="E45" s="23">
        <v>1</v>
      </c>
      <c r="F45" s="53">
        <v>1</v>
      </c>
      <c r="G45" s="24">
        <f>B45*C45*E45*0.75</f>
        <v>3600</v>
      </c>
      <c r="H45" s="25"/>
      <c r="I45" s="24">
        <f>B45*C45*E45*I$7*0.5</f>
        <v>2496</v>
      </c>
      <c r="J45" s="25"/>
      <c r="K45" s="24">
        <f>B45*C45*E45*K$7*0.25</f>
        <v>1297.92</v>
      </c>
      <c r="L45" s="25"/>
      <c r="M45" s="24">
        <v>0</v>
      </c>
      <c r="N45" s="25"/>
      <c r="O45" s="24">
        <f t="shared" si="10"/>
        <v>5615.3210880000006</v>
      </c>
      <c r="P45" s="25"/>
      <c r="Q45" s="24">
        <f t="shared" si="9"/>
        <v>13009.241088000001</v>
      </c>
      <c r="R45" s="26"/>
      <c r="S45" s="76"/>
    </row>
    <row r="46" spans="1:19" x14ac:dyDescent="0.25">
      <c r="A46" s="34" t="s">
        <v>52</v>
      </c>
      <c r="B46" s="53">
        <v>300</v>
      </c>
      <c r="C46" s="22">
        <v>4</v>
      </c>
      <c r="D46" s="22" t="s">
        <v>84</v>
      </c>
      <c r="E46" s="23">
        <v>1</v>
      </c>
      <c r="F46" s="53">
        <v>1</v>
      </c>
      <c r="G46" s="24">
        <f>B46*C46*E46</f>
        <v>1200</v>
      </c>
      <c r="H46" s="25"/>
      <c r="I46" s="24">
        <f>B46*C46*E46*I$7</f>
        <v>1248</v>
      </c>
      <c r="J46" s="25"/>
      <c r="K46" s="24">
        <f>B46*C46*E46*K$7</f>
        <v>1297.92</v>
      </c>
      <c r="L46" s="25"/>
      <c r="M46" s="24">
        <f>B46*C46*E46*M$7</f>
        <v>1349.8368</v>
      </c>
      <c r="N46" s="25"/>
      <c r="O46" s="24">
        <f t="shared" si="10"/>
        <v>1403.8302720000002</v>
      </c>
      <c r="P46" s="25"/>
      <c r="Q46" s="24">
        <f t="shared" si="9"/>
        <v>6499.5870720000003</v>
      </c>
      <c r="R46" s="26"/>
      <c r="S46" s="76"/>
    </row>
    <row r="47" spans="1:19" x14ac:dyDescent="0.25">
      <c r="A47" s="34" t="s">
        <v>53</v>
      </c>
      <c r="B47" s="53">
        <v>1200</v>
      </c>
      <c r="C47" s="22">
        <v>6</v>
      </c>
      <c r="D47" s="22" t="s">
        <v>84</v>
      </c>
      <c r="E47" s="23">
        <v>1</v>
      </c>
      <c r="F47" s="53">
        <v>1</v>
      </c>
      <c r="G47" s="24">
        <f>B47*C47*E47*0.75</f>
        <v>5400</v>
      </c>
      <c r="H47" s="25"/>
      <c r="I47" s="24">
        <f>B47*C47*E47*I$7*0.5</f>
        <v>3744</v>
      </c>
      <c r="J47" s="25"/>
      <c r="K47" s="24">
        <f>B47*C47*E47*K$7*0.25</f>
        <v>1946.88</v>
      </c>
      <c r="L47" s="25"/>
      <c r="M47" s="24">
        <v>0</v>
      </c>
      <c r="N47" s="25"/>
      <c r="O47" s="24">
        <f t="shared" si="10"/>
        <v>8422.9816320000009</v>
      </c>
      <c r="P47" s="25"/>
      <c r="Q47" s="24">
        <f t="shared" si="9"/>
        <v>19513.861632</v>
      </c>
      <c r="R47" s="26"/>
      <c r="S47" s="76"/>
    </row>
    <row r="48" spans="1:19" x14ac:dyDescent="0.25">
      <c r="A48" s="34" t="s">
        <v>54</v>
      </c>
      <c r="B48" s="53">
        <v>250</v>
      </c>
      <c r="C48" s="22">
        <v>17</v>
      </c>
      <c r="D48" s="22" t="s">
        <v>84</v>
      </c>
      <c r="E48" s="23">
        <v>1</v>
      </c>
      <c r="F48" s="53">
        <v>1</v>
      </c>
      <c r="G48" s="24">
        <f>B48*C48*E48*0.75</f>
        <v>3187.5</v>
      </c>
      <c r="H48" s="25"/>
      <c r="I48" s="24">
        <f>B48*C48*E48*I$7*0.5</f>
        <v>2210</v>
      </c>
      <c r="J48" s="25"/>
      <c r="K48" s="24">
        <f>B48*C48*E48*K$7*0.25</f>
        <v>1149.2</v>
      </c>
      <c r="L48" s="25"/>
      <c r="M48" s="24">
        <v>0</v>
      </c>
      <c r="N48" s="25"/>
      <c r="O48" s="24">
        <f t="shared" si="10"/>
        <v>4971.8988800000006</v>
      </c>
      <c r="P48" s="25"/>
      <c r="Q48" s="24">
        <f t="shared" si="9"/>
        <v>11518.598880000001</v>
      </c>
      <c r="R48" s="26"/>
      <c r="S48" s="76"/>
    </row>
    <row r="49" spans="1:19" x14ac:dyDescent="0.25">
      <c r="A49" s="34" t="s">
        <v>55</v>
      </c>
      <c r="B49" s="53">
        <v>1056</v>
      </c>
      <c r="C49" s="22">
        <v>42</v>
      </c>
      <c r="D49" s="22" t="s">
        <v>84</v>
      </c>
      <c r="E49" s="23">
        <v>1</v>
      </c>
      <c r="F49" s="53">
        <v>1</v>
      </c>
      <c r="G49" s="24"/>
      <c r="H49" s="25"/>
      <c r="I49" s="24">
        <f>B49*C49*E49</f>
        <v>44352</v>
      </c>
      <c r="J49" s="25"/>
      <c r="K49" s="24"/>
      <c r="L49" s="25"/>
      <c r="M49" s="24"/>
      <c r="N49" s="25"/>
      <c r="O49" s="24">
        <f>B49*F49*C49*E49*O$7</f>
        <v>51885.566853120006</v>
      </c>
      <c r="P49" s="25"/>
      <c r="Q49" s="24">
        <f t="shared" si="9"/>
        <v>96237.566853120006</v>
      </c>
      <c r="R49" s="26"/>
      <c r="S49" s="76"/>
    </row>
    <row r="50" spans="1:19" x14ac:dyDescent="0.25">
      <c r="A50" s="34" t="s">
        <v>56</v>
      </c>
      <c r="B50" s="53">
        <v>1</v>
      </c>
      <c r="C50" s="22">
        <v>1800</v>
      </c>
      <c r="D50" s="22" t="s">
        <v>85</v>
      </c>
      <c r="E50" s="23">
        <v>1</v>
      </c>
      <c r="F50" s="53">
        <v>1</v>
      </c>
      <c r="G50" s="24">
        <f>B50*F50*C50*E50*2</f>
        <v>3600</v>
      </c>
      <c r="H50" s="25"/>
      <c r="I50" s="24">
        <f>B50*F50*C50*E50</f>
        <v>1800</v>
      </c>
      <c r="J50" s="25"/>
      <c r="K50" s="24"/>
      <c r="L50" s="25"/>
      <c r="M50" s="24"/>
      <c r="N50" s="25"/>
      <c r="O50" s="24">
        <f t="shared" si="10"/>
        <v>2105.7454080000002</v>
      </c>
      <c r="P50" s="25"/>
      <c r="Q50" s="24">
        <f t="shared" si="9"/>
        <v>7505.7454080000007</v>
      </c>
      <c r="R50" s="26"/>
      <c r="S50" s="76"/>
    </row>
    <row r="51" spans="1:19" x14ac:dyDescent="0.25">
      <c r="A51" s="34" t="s">
        <v>57</v>
      </c>
      <c r="B51" s="53">
        <v>1584</v>
      </c>
      <c r="C51" s="22">
        <v>30</v>
      </c>
      <c r="D51" s="22" t="s">
        <v>86</v>
      </c>
      <c r="E51" s="23">
        <v>0.2</v>
      </c>
      <c r="F51" s="53">
        <v>1</v>
      </c>
      <c r="G51" s="24">
        <f t="shared" ref="G51:G57" si="11">B51*F51*C51*E51</f>
        <v>9504</v>
      </c>
      <c r="H51" s="25"/>
      <c r="I51" s="24">
        <f>B51*C51*E51*I$7</f>
        <v>9884.16</v>
      </c>
      <c r="J51" s="25"/>
      <c r="K51" s="24">
        <f t="shared" ref="K51:K57" si="12">B51*F51*C51*E51*K$7</f>
        <v>10279.526400000001</v>
      </c>
      <c r="L51" s="25"/>
      <c r="M51" s="24">
        <f t="shared" ref="M51:M57" si="13">B51*F51*C51*E51*M$7</f>
        <v>10690.707456</v>
      </c>
      <c r="N51" s="25"/>
      <c r="O51" s="24">
        <f t="shared" si="10"/>
        <v>11118.335754240003</v>
      </c>
      <c r="P51" s="25"/>
      <c r="Q51" s="24">
        <f t="shared" si="9"/>
        <v>51476.72961024</v>
      </c>
      <c r="R51" s="26"/>
      <c r="S51" s="76"/>
    </row>
    <row r="52" spans="1:19" x14ac:dyDescent="0.25">
      <c r="A52" s="34" t="s">
        <v>58</v>
      </c>
      <c r="B52" s="53">
        <v>211.20000000000002</v>
      </c>
      <c r="C52" s="22">
        <v>100</v>
      </c>
      <c r="D52" s="22" t="s">
        <v>84</v>
      </c>
      <c r="E52" s="23">
        <v>0.2</v>
      </c>
      <c r="F52" s="53">
        <v>1</v>
      </c>
      <c r="G52" s="24">
        <f t="shared" si="11"/>
        <v>4224</v>
      </c>
      <c r="H52" s="25"/>
      <c r="I52" s="24">
        <f>B52*C52*E52*I$7</f>
        <v>4392.96</v>
      </c>
      <c r="J52" s="25"/>
      <c r="K52" s="24">
        <f t="shared" si="12"/>
        <v>4568.6784000000007</v>
      </c>
      <c r="L52" s="25"/>
      <c r="M52" s="24">
        <f t="shared" si="13"/>
        <v>4751.4255360000006</v>
      </c>
      <c r="N52" s="25"/>
      <c r="O52" s="24">
        <f t="shared" si="10"/>
        <v>4941.4825574400011</v>
      </c>
      <c r="P52" s="25"/>
      <c r="Q52" s="24">
        <f t="shared" si="9"/>
        <v>22878.546493440001</v>
      </c>
      <c r="R52" s="26"/>
      <c r="S52" s="76"/>
    </row>
    <row r="53" spans="1:19" x14ac:dyDescent="0.25">
      <c r="A53" s="54" t="s">
        <v>59</v>
      </c>
      <c r="B53" s="55">
        <v>396</v>
      </c>
      <c r="C53" s="56">
        <f>75-C54</f>
        <v>72</v>
      </c>
      <c r="D53" s="56" t="s">
        <v>84</v>
      </c>
      <c r="E53" s="57">
        <v>0.2</v>
      </c>
      <c r="F53" s="55">
        <v>1</v>
      </c>
      <c r="G53" s="24">
        <f t="shared" si="11"/>
        <v>5702.4000000000005</v>
      </c>
      <c r="H53" s="25"/>
      <c r="I53" s="24">
        <f>B53*C53*E53*I$7</f>
        <v>5930.496000000001</v>
      </c>
      <c r="J53" s="25"/>
      <c r="K53" s="24">
        <f t="shared" si="12"/>
        <v>6167.7158400000017</v>
      </c>
      <c r="L53" s="25"/>
      <c r="M53" s="24">
        <f t="shared" si="13"/>
        <v>6414.424473600001</v>
      </c>
      <c r="N53" s="25"/>
      <c r="O53" s="24">
        <f t="shared" si="10"/>
        <v>6671.0014525440019</v>
      </c>
      <c r="P53" s="25"/>
      <c r="Q53" s="24">
        <f t="shared" si="9"/>
        <v>30886.037766144003</v>
      </c>
      <c r="R53" s="26"/>
      <c r="S53" s="76"/>
    </row>
    <row r="54" spans="1:19" x14ac:dyDescent="0.25">
      <c r="A54" s="54" t="s">
        <v>60</v>
      </c>
      <c r="B54" s="55">
        <f>B53</f>
        <v>396</v>
      </c>
      <c r="C54" s="56">
        <v>3</v>
      </c>
      <c r="D54" s="56" t="s">
        <v>84</v>
      </c>
      <c r="E54" s="57">
        <v>0.2</v>
      </c>
      <c r="F54" s="55">
        <v>1</v>
      </c>
      <c r="G54" s="24">
        <f t="shared" si="11"/>
        <v>237.60000000000002</v>
      </c>
      <c r="H54" s="25"/>
      <c r="I54" s="24">
        <f>B54*C54*E54*I$7</f>
        <v>247.10400000000004</v>
      </c>
      <c r="J54" s="25"/>
      <c r="K54" s="24">
        <f t="shared" si="12"/>
        <v>256.98816000000005</v>
      </c>
      <c r="L54" s="25"/>
      <c r="M54" s="24">
        <f t="shared" si="13"/>
        <v>267.26768640000006</v>
      </c>
      <c r="N54" s="25"/>
      <c r="O54" s="24">
        <f t="shared" si="10"/>
        <v>277.9583938560001</v>
      </c>
      <c r="P54" s="25"/>
      <c r="Q54" s="24">
        <f t="shared" si="9"/>
        <v>1286.9182402560002</v>
      </c>
      <c r="R54" s="26"/>
      <c r="S54" s="76"/>
    </row>
    <row r="55" spans="1:19" x14ac:dyDescent="0.25">
      <c r="A55" s="34" t="s">
        <v>61</v>
      </c>
      <c r="B55" s="53">
        <v>528</v>
      </c>
      <c r="C55" s="22">
        <v>45</v>
      </c>
      <c r="D55" s="22" t="s">
        <v>84</v>
      </c>
      <c r="E55" s="23">
        <v>0.2</v>
      </c>
      <c r="F55" s="53">
        <v>1</v>
      </c>
      <c r="G55" s="24">
        <f t="shared" si="11"/>
        <v>4752</v>
      </c>
      <c r="H55" s="25"/>
      <c r="I55" s="24">
        <f>B55*C55*E55*I$7</f>
        <v>4942.08</v>
      </c>
      <c r="J55" s="25"/>
      <c r="K55" s="24">
        <f t="shared" si="12"/>
        <v>5139.7632000000003</v>
      </c>
      <c r="L55" s="25"/>
      <c r="M55" s="24">
        <f t="shared" si="13"/>
        <v>5345.353728</v>
      </c>
      <c r="N55" s="25"/>
      <c r="O55" s="24">
        <f t="shared" si="10"/>
        <v>5559.1678771200013</v>
      </c>
      <c r="P55" s="25"/>
      <c r="Q55" s="24">
        <f t="shared" si="9"/>
        <v>25738.36480512</v>
      </c>
      <c r="R55" s="26"/>
      <c r="S55" s="76"/>
    </row>
    <row r="56" spans="1:19" x14ac:dyDescent="0.25">
      <c r="A56" s="34" t="s">
        <v>62</v>
      </c>
      <c r="B56" s="53">
        <v>26</v>
      </c>
      <c r="C56" s="22">
        <f>100000/1330</f>
        <v>75.187969924812023</v>
      </c>
      <c r="D56" s="22" t="s">
        <v>87</v>
      </c>
      <c r="E56" s="23">
        <v>1</v>
      </c>
      <c r="F56" s="53">
        <v>12</v>
      </c>
      <c r="G56" s="24">
        <f t="shared" si="11"/>
        <v>23458.646616541351</v>
      </c>
      <c r="H56" s="25"/>
      <c r="I56" s="24">
        <f>B56*F56*C56*E56*I$7</f>
        <v>24396.992481203008</v>
      </c>
      <c r="J56" s="25"/>
      <c r="K56" s="24">
        <f t="shared" si="12"/>
        <v>25372.87218045113</v>
      </c>
      <c r="L56" s="25"/>
      <c r="M56" s="24">
        <f t="shared" si="13"/>
        <v>26387.787067669171</v>
      </c>
      <c r="N56" s="25"/>
      <c r="O56" s="24">
        <f t="shared" si="10"/>
        <v>27443.298550375941</v>
      </c>
      <c r="P56" s="25"/>
      <c r="Q56" s="24">
        <f t="shared" si="9"/>
        <v>127059.59689624059</v>
      </c>
      <c r="R56" s="26"/>
      <c r="S56" s="76"/>
    </row>
    <row r="57" spans="1:19" x14ac:dyDescent="0.25">
      <c r="A57" s="34" t="s">
        <v>63</v>
      </c>
      <c r="B57" s="53">
        <v>64</v>
      </c>
      <c r="C57" s="22">
        <f>25000/1330</f>
        <v>18.796992481203006</v>
      </c>
      <c r="D57" s="22" t="s">
        <v>88</v>
      </c>
      <c r="E57" s="23">
        <v>1</v>
      </c>
      <c r="F57" s="53">
        <v>12</v>
      </c>
      <c r="G57" s="24">
        <f t="shared" si="11"/>
        <v>14436.090225563908</v>
      </c>
      <c r="H57" s="25"/>
      <c r="I57" s="24">
        <f>B57*F57*C57*E57*I$7</f>
        <v>15013.533834586466</v>
      </c>
      <c r="J57" s="25"/>
      <c r="K57" s="24">
        <f t="shared" si="12"/>
        <v>15614.075187969926</v>
      </c>
      <c r="L57" s="25"/>
      <c r="M57" s="24">
        <f t="shared" si="13"/>
        <v>16238.638195488722</v>
      </c>
      <c r="N57" s="25"/>
      <c r="O57" s="24">
        <f t="shared" si="10"/>
        <v>16888.183723308273</v>
      </c>
      <c r="P57" s="25"/>
      <c r="Q57" s="24">
        <f t="shared" si="9"/>
        <v>78190.5211669173</v>
      </c>
      <c r="R57" s="26"/>
      <c r="S57" s="76"/>
    </row>
    <row r="58" spans="1:19" ht="13.8" x14ac:dyDescent="0.3">
      <c r="A58" s="70" t="s">
        <v>64</v>
      </c>
      <c r="B58" s="53"/>
      <c r="F58" s="53"/>
      <c r="G58" s="24"/>
      <c r="H58" s="25"/>
      <c r="I58" s="24"/>
      <c r="J58" s="25"/>
      <c r="K58" s="24"/>
      <c r="L58" s="25"/>
      <c r="M58" s="24"/>
      <c r="N58" s="25"/>
      <c r="O58" s="24"/>
      <c r="P58" s="25"/>
      <c r="Q58" s="24">
        <f t="shared" si="9"/>
        <v>0</v>
      </c>
      <c r="R58" s="26"/>
      <c r="S58" s="76"/>
    </row>
    <row r="59" spans="1:19" x14ac:dyDescent="0.25">
      <c r="A59" s="34" t="s">
        <v>65</v>
      </c>
      <c r="B59" s="7">
        <v>1000</v>
      </c>
      <c r="C59" s="58">
        <f>270/1330</f>
        <v>0.20300751879699247</v>
      </c>
      <c r="D59" s="58" t="s">
        <v>78</v>
      </c>
      <c r="E59" s="23">
        <v>1</v>
      </c>
      <c r="F59" s="7">
        <v>12</v>
      </c>
      <c r="G59" s="24">
        <f>B59*F59*C59*E59</f>
        <v>2436.0902255639098</v>
      </c>
      <c r="H59" s="25"/>
      <c r="I59" s="24">
        <f>B59*F59*C59*E59*$I$7</f>
        <v>2533.5338345864661</v>
      </c>
      <c r="J59" s="25"/>
      <c r="K59" s="24">
        <f t="shared" ref="K59:K65" si="14">B59*F59*C59*E59*K$7</f>
        <v>2634.8751879699253</v>
      </c>
      <c r="L59" s="25"/>
      <c r="M59" s="24">
        <f t="shared" ref="M59:M65" si="15">B59*F59*C59*E59*M$7</f>
        <v>2740.270195488722</v>
      </c>
      <c r="N59" s="25"/>
      <c r="O59" s="24">
        <f t="shared" si="10"/>
        <v>2849.8810033082714</v>
      </c>
      <c r="P59" s="25"/>
      <c r="Q59" s="24">
        <f t="shared" si="9"/>
        <v>13194.650446917294</v>
      </c>
      <c r="R59" s="26"/>
      <c r="S59" s="76"/>
    </row>
    <row r="60" spans="1:19" s="60" customFormat="1" x14ac:dyDescent="0.25">
      <c r="A60" s="34" t="s">
        <v>66</v>
      </c>
      <c r="B60" s="7">
        <v>1</v>
      </c>
      <c r="C60" s="22">
        <f>250+100</f>
        <v>350</v>
      </c>
      <c r="D60" s="22" t="s">
        <v>79</v>
      </c>
      <c r="E60" s="23">
        <v>1</v>
      </c>
      <c r="F60" s="7">
        <v>1</v>
      </c>
      <c r="G60" s="24">
        <f>(B60*F60*C60*E60)</f>
        <v>350</v>
      </c>
      <c r="H60" s="25"/>
      <c r="I60" s="24">
        <f>B60*F60*C60*E60*$I$7</f>
        <v>364</v>
      </c>
      <c r="J60" s="25"/>
      <c r="K60" s="24">
        <f t="shared" si="14"/>
        <v>378.56000000000006</v>
      </c>
      <c r="L60" s="25"/>
      <c r="M60" s="24">
        <f t="shared" si="15"/>
        <v>393.70240000000001</v>
      </c>
      <c r="N60" s="25"/>
      <c r="O60" s="24">
        <f t="shared" si="10"/>
        <v>409.4504960000001</v>
      </c>
      <c r="P60" s="25"/>
      <c r="Q60" s="24">
        <f t="shared" si="9"/>
        <v>1895.7128960000002</v>
      </c>
      <c r="R60" s="59"/>
      <c r="S60" s="78"/>
    </row>
    <row r="61" spans="1:19" x14ac:dyDescent="0.25">
      <c r="A61" s="34" t="s">
        <v>67</v>
      </c>
      <c r="B61" s="7">
        <v>25</v>
      </c>
      <c r="C61" s="58">
        <f>1560/1330</f>
        <v>1.1729323308270676</v>
      </c>
      <c r="D61" s="58" t="s">
        <v>89</v>
      </c>
      <c r="E61" s="23">
        <v>1</v>
      </c>
      <c r="F61" s="7">
        <v>26</v>
      </c>
      <c r="G61" s="24">
        <f>B61*F61*C61*E61</f>
        <v>762.40601503759399</v>
      </c>
      <c r="H61" s="25"/>
      <c r="I61" s="24">
        <f>B61*F61*C61*E61*$I$7</f>
        <v>792.9022556390978</v>
      </c>
      <c r="J61" s="25"/>
      <c r="K61" s="24">
        <f t="shared" si="14"/>
        <v>824.61834586466171</v>
      </c>
      <c r="L61" s="25"/>
      <c r="M61" s="24">
        <f t="shared" si="15"/>
        <v>857.60307969924816</v>
      </c>
      <c r="N61" s="25"/>
      <c r="O61" s="24">
        <f t="shared" si="10"/>
        <v>891.9072028872182</v>
      </c>
      <c r="P61" s="25"/>
      <c r="Q61" s="24">
        <f t="shared" si="9"/>
        <v>4129.4368991278197</v>
      </c>
      <c r="R61" s="26"/>
      <c r="S61" s="76"/>
    </row>
    <row r="62" spans="1:19" x14ac:dyDescent="0.25">
      <c r="A62" s="34" t="s">
        <v>68</v>
      </c>
      <c r="B62" s="7">
        <v>1</v>
      </c>
      <c r="C62" s="58">
        <f>30000/1330</f>
        <v>22.556390977443609</v>
      </c>
      <c r="D62" s="58" t="s">
        <v>80</v>
      </c>
      <c r="E62" s="23">
        <v>1</v>
      </c>
      <c r="F62" s="22">
        <f>F61</f>
        <v>26</v>
      </c>
      <c r="G62" s="24">
        <f>B62*F62*C62*E62</f>
        <v>586.46616541353387</v>
      </c>
      <c r="H62" s="25"/>
      <c r="I62" s="24">
        <f>B62*F62*C62*E62*$I$7</f>
        <v>609.92481203007526</v>
      </c>
      <c r="J62" s="25"/>
      <c r="K62" s="24">
        <f t="shared" si="14"/>
        <v>634.32180451127829</v>
      </c>
      <c r="L62" s="25"/>
      <c r="M62" s="24">
        <f t="shared" si="15"/>
        <v>659.69467669172946</v>
      </c>
      <c r="N62" s="25"/>
      <c r="O62" s="24">
        <f t="shared" si="10"/>
        <v>686.08246375939871</v>
      </c>
      <c r="P62" s="25"/>
      <c r="Q62" s="24">
        <f t="shared" si="9"/>
        <v>3176.4899224060155</v>
      </c>
      <c r="R62" s="26"/>
      <c r="S62" s="76"/>
    </row>
    <row r="63" spans="1:19" x14ac:dyDescent="0.25">
      <c r="A63" s="34" t="s">
        <v>69</v>
      </c>
      <c r="B63" s="53">
        <v>1</v>
      </c>
      <c r="C63" s="22">
        <v>200</v>
      </c>
      <c r="D63" s="22" t="s">
        <v>75</v>
      </c>
      <c r="E63" s="23">
        <v>1</v>
      </c>
      <c r="F63" s="53">
        <v>12</v>
      </c>
      <c r="G63" s="24">
        <f>B63*F63*C63*E63</f>
        <v>2400</v>
      </c>
      <c r="H63" s="25"/>
      <c r="I63" s="24">
        <f>B63*F63*C63*E63*I$7</f>
        <v>2496</v>
      </c>
      <c r="J63" s="25"/>
      <c r="K63" s="24">
        <f t="shared" si="14"/>
        <v>2595.84</v>
      </c>
      <c r="L63" s="25"/>
      <c r="M63" s="24">
        <f t="shared" si="15"/>
        <v>2699.6736000000001</v>
      </c>
      <c r="N63" s="25"/>
      <c r="O63" s="24">
        <f t="shared" si="10"/>
        <v>2807.6605440000003</v>
      </c>
      <c r="P63" s="25"/>
      <c r="Q63" s="24">
        <f t="shared" si="9"/>
        <v>12999.174144000001</v>
      </c>
      <c r="R63" s="26"/>
      <c r="S63" s="76"/>
    </row>
    <row r="64" spans="1:19" x14ac:dyDescent="0.25">
      <c r="A64" s="34" t="s">
        <v>70</v>
      </c>
      <c r="B64" s="53">
        <v>1</v>
      </c>
      <c r="C64" s="22">
        <v>166.66666666666666</v>
      </c>
      <c r="D64" s="22" t="s">
        <v>75</v>
      </c>
      <c r="E64" s="23">
        <v>1</v>
      </c>
      <c r="F64" s="53">
        <v>12</v>
      </c>
      <c r="G64" s="24">
        <f>B64*F64*C64*E64</f>
        <v>2000</v>
      </c>
      <c r="H64" s="25"/>
      <c r="I64" s="24">
        <f>B64*F64*C64*E64*I$7</f>
        <v>2080</v>
      </c>
      <c r="J64" s="25"/>
      <c r="K64" s="24">
        <f t="shared" si="14"/>
        <v>2163.2000000000003</v>
      </c>
      <c r="L64" s="25"/>
      <c r="M64" s="24">
        <f t="shared" si="15"/>
        <v>2249.7280000000001</v>
      </c>
      <c r="N64" s="25"/>
      <c r="O64" s="24">
        <f t="shared" si="10"/>
        <v>2339.7171200000003</v>
      </c>
      <c r="P64" s="25"/>
      <c r="Q64" s="24">
        <f t="shared" si="9"/>
        <v>10832.645120000001</v>
      </c>
      <c r="R64" s="26"/>
      <c r="S64" s="76"/>
    </row>
    <row r="65" spans="1:20" x14ac:dyDescent="0.25">
      <c r="A65" s="34" t="s">
        <v>71</v>
      </c>
      <c r="B65" s="53">
        <v>1</v>
      </c>
      <c r="C65" s="22">
        <v>83.333333333333329</v>
      </c>
      <c r="D65" s="22" t="s">
        <v>75</v>
      </c>
      <c r="E65" s="23">
        <v>1</v>
      </c>
      <c r="F65" s="53">
        <v>12</v>
      </c>
      <c r="G65" s="24">
        <f>B65*F65*C65*E65</f>
        <v>1000</v>
      </c>
      <c r="H65" s="22"/>
      <c r="I65" s="24">
        <f>B65*F65*C65*E65*I$7</f>
        <v>1040</v>
      </c>
      <c r="J65" s="22"/>
      <c r="K65" s="24">
        <f t="shared" si="14"/>
        <v>1081.6000000000001</v>
      </c>
      <c r="L65" s="22"/>
      <c r="M65" s="24">
        <f t="shared" si="15"/>
        <v>1124.864</v>
      </c>
      <c r="N65" s="22"/>
      <c r="O65" s="24">
        <f t="shared" si="10"/>
        <v>1169.8585600000001</v>
      </c>
      <c r="P65" s="22"/>
      <c r="Q65" s="24">
        <f t="shared" si="9"/>
        <v>5416.3225600000005</v>
      </c>
      <c r="R65" s="26"/>
      <c r="S65" s="76"/>
    </row>
    <row r="66" spans="1:20" s="12" customFormat="1" x14ac:dyDescent="0.25">
      <c r="A66" s="61" t="s">
        <v>24</v>
      </c>
      <c r="B66" s="38"/>
      <c r="C66" s="39"/>
      <c r="D66" s="39"/>
      <c r="E66" s="40"/>
      <c r="F66" s="38"/>
      <c r="G66" s="41">
        <f>SUM(G33:G65)</f>
        <v>250917.47924812027</v>
      </c>
      <c r="H66" s="42"/>
      <c r="I66" s="41">
        <f t="shared" ref="I66:O66" si="16">SUM(I33:I65)</f>
        <v>274780.48721804499</v>
      </c>
      <c r="J66" s="42"/>
      <c r="K66" s="41">
        <f t="shared" si="16"/>
        <v>180825.32782676694</v>
      </c>
      <c r="L66" s="42"/>
      <c r="M66" s="41">
        <f t="shared" si="16"/>
        <v>144041.8545398376</v>
      </c>
      <c r="N66" s="42"/>
      <c r="O66" s="41">
        <f t="shared" si="16"/>
        <v>347931.02632655122</v>
      </c>
      <c r="P66" s="42"/>
      <c r="Q66" s="24">
        <f>SUM(G66:O66)</f>
        <v>1198496.1751593209</v>
      </c>
      <c r="R66" s="62"/>
      <c r="S66" s="76"/>
    </row>
    <row r="67" spans="1:20" x14ac:dyDescent="0.25">
      <c r="A67" s="63" t="s">
        <v>4</v>
      </c>
      <c r="B67" s="64"/>
      <c r="C67" s="65"/>
      <c r="D67" s="65"/>
      <c r="E67" s="66"/>
      <c r="F67" s="65"/>
      <c r="G67" s="63">
        <f t="shared" ref="G67:R67" si="17">G66+G24+G27+G29+G22+G17+G20</f>
        <v>303522.77924812026</v>
      </c>
      <c r="H67" s="67">
        <f t="shared" si="17"/>
        <v>0</v>
      </c>
      <c r="I67" s="63">
        <f t="shared" si="17"/>
        <v>311717.28821804497</v>
      </c>
      <c r="J67" s="67">
        <f t="shared" si="17"/>
        <v>0</v>
      </c>
      <c r="K67" s="63">
        <f t="shared" si="17"/>
        <v>221891.30533676696</v>
      </c>
      <c r="L67" s="67">
        <f t="shared" si="17"/>
        <v>0</v>
      </c>
      <c r="M67" s="63">
        <f t="shared" si="17"/>
        <v>183271.72675433761</v>
      </c>
      <c r="N67" s="67">
        <f t="shared" si="17"/>
        <v>0</v>
      </c>
      <c r="O67" s="63">
        <f t="shared" si="17"/>
        <v>403424.57585624425</v>
      </c>
      <c r="P67" s="67">
        <f t="shared" si="17"/>
        <v>0</v>
      </c>
      <c r="Q67" s="64">
        <f>Q66+Q24+Q27+Q29+Q22+Q17+Q20</f>
        <v>1423827.675413514</v>
      </c>
      <c r="R67" s="68">
        <f t="shared" si="17"/>
        <v>0</v>
      </c>
      <c r="S67" s="76"/>
    </row>
    <row r="68" spans="1:20" x14ac:dyDescent="0.25">
      <c r="G68" s="22"/>
      <c r="H68" s="22"/>
      <c r="I68" s="22"/>
      <c r="J68" s="22"/>
      <c r="K68" s="22"/>
      <c r="L68" s="22"/>
      <c r="M68" s="22"/>
      <c r="N68" s="22"/>
      <c r="O68" s="22"/>
      <c r="P68" s="22"/>
      <c r="Q68" s="22"/>
      <c r="R68" s="22"/>
      <c r="S68" s="22"/>
      <c r="T68" s="22"/>
    </row>
    <row r="69" spans="1:20" x14ac:dyDescent="0.25">
      <c r="A69" s="7" t="s">
        <v>72</v>
      </c>
      <c r="G69" s="22"/>
      <c r="H69" s="22"/>
      <c r="I69" s="22"/>
      <c r="J69" s="22"/>
      <c r="K69" s="22"/>
      <c r="L69" s="22"/>
      <c r="M69" s="22"/>
      <c r="N69" s="22"/>
      <c r="O69" s="22"/>
      <c r="P69" s="22"/>
      <c r="Q69" s="22"/>
      <c r="R69" s="22"/>
      <c r="S69" s="22"/>
      <c r="T69" s="22"/>
    </row>
    <row r="70" spans="1:20" x14ac:dyDescent="0.25">
      <c r="G70" s="22"/>
      <c r="H70" s="22"/>
      <c r="I70" s="22"/>
      <c r="J70" s="22"/>
      <c r="K70" s="22"/>
      <c r="L70" s="22"/>
      <c r="M70" s="22"/>
      <c r="N70" s="22"/>
      <c r="O70" s="22"/>
      <c r="P70" s="22"/>
      <c r="Q70" s="22"/>
      <c r="R70" s="22"/>
      <c r="S70" s="22"/>
      <c r="T70" s="22"/>
    </row>
    <row r="71" spans="1:20" x14ac:dyDescent="0.25">
      <c r="G71" s="22"/>
      <c r="H71" s="22"/>
      <c r="I71" s="22"/>
      <c r="J71" s="22"/>
      <c r="K71" s="22"/>
      <c r="L71" s="22"/>
      <c r="M71" s="22"/>
      <c r="N71" s="22"/>
      <c r="O71" s="22"/>
      <c r="P71" s="22"/>
      <c r="Q71" s="22"/>
      <c r="R71" s="22"/>
      <c r="S71" s="22"/>
      <c r="T71" s="22"/>
    </row>
    <row r="72" spans="1:20" x14ac:dyDescent="0.25">
      <c r="G72" s="22"/>
      <c r="H72" s="22"/>
      <c r="I72" s="22"/>
      <c r="J72" s="22"/>
      <c r="K72" s="22"/>
      <c r="L72" s="22"/>
      <c r="M72" s="22"/>
      <c r="N72" s="22"/>
      <c r="O72" s="22"/>
      <c r="P72" s="22"/>
      <c r="Q72" s="22"/>
      <c r="R72" s="22"/>
      <c r="S72" s="22"/>
      <c r="T72" s="22"/>
    </row>
    <row r="73" spans="1:20" x14ac:dyDescent="0.25">
      <c r="G73" s="22"/>
      <c r="H73" s="22"/>
      <c r="I73" s="22"/>
      <c r="J73" s="22"/>
      <c r="K73" s="22"/>
      <c r="L73" s="22"/>
      <c r="M73" s="22"/>
      <c r="N73" s="22"/>
      <c r="O73" s="22"/>
      <c r="P73" s="22"/>
      <c r="Q73" s="22"/>
      <c r="R73" s="22"/>
      <c r="S73" s="22"/>
      <c r="T73" s="22"/>
    </row>
    <row r="74" spans="1:20" x14ac:dyDescent="0.25">
      <c r="G74" s="22"/>
      <c r="H74" s="22"/>
      <c r="I74" s="22"/>
      <c r="J74" s="22"/>
      <c r="K74" s="22"/>
      <c r="L74" s="22"/>
      <c r="M74" s="22"/>
      <c r="N74" s="22"/>
      <c r="O74" s="22"/>
      <c r="P74" s="22"/>
      <c r="Q74" s="22"/>
      <c r="R74" s="22"/>
      <c r="S74" s="22"/>
      <c r="T74" s="22"/>
    </row>
    <row r="75" spans="1:20" x14ac:dyDescent="0.25">
      <c r="G75" s="22"/>
      <c r="H75" s="22"/>
      <c r="I75" s="22"/>
      <c r="J75" s="22"/>
      <c r="K75" s="22"/>
      <c r="L75" s="22"/>
      <c r="M75" s="22"/>
      <c r="N75" s="22"/>
      <c r="O75" s="22"/>
      <c r="P75" s="22"/>
      <c r="Q75" s="22"/>
      <c r="R75" s="22"/>
      <c r="S75" s="22"/>
      <c r="T75" s="22"/>
    </row>
    <row r="76" spans="1:20" x14ac:dyDescent="0.25">
      <c r="G76" s="22"/>
      <c r="H76" s="22"/>
      <c r="I76" s="22"/>
      <c r="J76" s="22"/>
      <c r="K76" s="22"/>
      <c r="L76" s="22"/>
      <c r="M76" s="22"/>
      <c r="N76" s="22"/>
      <c r="O76" s="22"/>
      <c r="P76" s="22"/>
      <c r="Q76" s="22"/>
      <c r="R76" s="22"/>
      <c r="S76" s="22"/>
      <c r="T76" s="22"/>
    </row>
    <row r="77" spans="1:20" x14ac:dyDescent="0.25">
      <c r="G77" s="22"/>
      <c r="H77" s="22"/>
      <c r="I77" s="22"/>
      <c r="J77" s="22"/>
      <c r="K77" s="22"/>
      <c r="L77" s="22"/>
      <c r="M77" s="22"/>
      <c r="N77" s="22"/>
      <c r="O77" s="22"/>
      <c r="P77" s="22"/>
      <c r="Q77" s="22"/>
      <c r="R77" s="22"/>
      <c r="S77" s="22"/>
      <c r="T77" s="22"/>
    </row>
    <row r="78" spans="1:20" x14ac:dyDescent="0.25">
      <c r="G78" s="22"/>
      <c r="H78" s="22"/>
      <c r="I78" s="22"/>
      <c r="J78" s="22"/>
      <c r="K78" s="22"/>
      <c r="L78" s="22"/>
      <c r="M78" s="22"/>
      <c r="N78" s="22"/>
      <c r="O78" s="22"/>
      <c r="P78" s="22"/>
      <c r="Q78" s="22"/>
      <c r="R78" s="22"/>
      <c r="S78" s="22"/>
      <c r="T78" s="22"/>
    </row>
    <row r="79" spans="1:20" x14ac:dyDescent="0.25">
      <c r="G79" s="22"/>
      <c r="H79" s="22"/>
      <c r="I79" s="22"/>
      <c r="J79" s="22"/>
      <c r="K79" s="22"/>
      <c r="L79" s="22"/>
      <c r="M79" s="22"/>
      <c r="N79" s="22"/>
      <c r="O79" s="22"/>
      <c r="P79" s="22"/>
      <c r="Q79" s="22"/>
      <c r="R79" s="22"/>
      <c r="S79" s="22"/>
      <c r="T79" s="22"/>
    </row>
    <row r="80" spans="1:20" x14ac:dyDescent="0.25">
      <c r="G80" s="22"/>
      <c r="H80" s="22"/>
      <c r="I80" s="22"/>
      <c r="J80" s="22"/>
      <c r="K80" s="22"/>
      <c r="L80" s="22"/>
      <c r="M80" s="22"/>
      <c r="N80" s="22"/>
      <c r="O80" s="22"/>
      <c r="P80" s="22"/>
      <c r="Q80" s="22"/>
      <c r="R80" s="22"/>
      <c r="S80" s="22"/>
      <c r="T80" s="22"/>
    </row>
    <row r="81" spans="7:20" x14ac:dyDescent="0.25">
      <c r="G81" s="22"/>
      <c r="H81" s="22"/>
      <c r="I81" s="22"/>
      <c r="J81" s="22"/>
      <c r="K81" s="22"/>
      <c r="L81" s="22"/>
      <c r="M81" s="22"/>
      <c r="N81" s="22"/>
      <c r="O81" s="22"/>
      <c r="P81" s="22"/>
      <c r="Q81" s="22"/>
      <c r="R81" s="22"/>
      <c r="S81" s="22"/>
      <c r="T81" s="22"/>
    </row>
    <row r="82" spans="7:20" x14ac:dyDescent="0.25">
      <c r="G82" s="22"/>
      <c r="H82" s="22"/>
      <c r="I82" s="22"/>
      <c r="J82" s="22"/>
      <c r="K82" s="22"/>
      <c r="L82" s="22"/>
      <c r="M82" s="22"/>
      <c r="N82" s="22"/>
      <c r="O82" s="22"/>
      <c r="P82" s="22"/>
      <c r="Q82" s="22"/>
      <c r="R82" s="22"/>
      <c r="S82" s="22"/>
      <c r="T82" s="22"/>
    </row>
    <row r="83" spans="7:20" x14ac:dyDescent="0.25">
      <c r="G83" s="22"/>
      <c r="H83" s="22"/>
      <c r="I83" s="22"/>
      <c r="J83" s="22"/>
      <c r="K83" s="22"/>
      <c r="L83" s="22"/>
      <c r="M83" s="22"/>
      <c r="N83" s="22"/>
      <c r="O83" s="22"/>
      <c r="P83" s="22"/>
      <c r="Q83" s="22"/>
      <c r="R83" s="22"/>
      <c r="S83" s="22"/>
      <c r="T83" s="22"/>
    </row>
    <row r="84" spans="7:20" x14ac:dyDescent="0.25">
      <c r="G84" s="22"/>
      <c r="H84" s="22"/>
      <c r="I84" s="22"/>
      <c r="J84" s="22"/>
      <c r="K84" s="22"/>
      <c r="L84" s="22"/>
      <c r="M84" s="22"/>
      <c r="N84" s="22"/>
      <c r="O84" s="22"/>
      <c r="P84" s="22"/>
      <c r="Q84" s="22"/>
      <c r="R84" s="22"/>
      <c r="S84" s="22"/>
      <c r="T84" s="22"/>
    </row>
    <row r="85" spans="7:20" x14ac:dyDescent="0.25">
      <c r="G85" s="22"/>
      <c r="H85" s="22"/>
      <c r="I85" s="22"/>
      <c r="J85" s="22"/>
      <c r="K85" s="22"/>
      <c r="L85" s="22"/>
      <c r="M85" s="22"/>
      <c r="N85" s="22"/>
      <c r="O85" s="22"/>
      <c r="P85" s="22"/>
      <c r="Q85" s="22"/>
      <c r="R85" s="22"/>
      <c r="S85" s="22"/>
      <c r="T85" s="22"/>
    </row>
    <row r="86" spans="7:20" x14ac:dyDescent="0.25">
      <c r="G86" s="22"/>
      <c r="H86" s="22"/>
      <c r="I86" s="22"/>
      <c r="J86" s="22"/>
      <c r="K86" s="22"/>
      <c r="L86" s="22"/>
      <c r="M86" s="22"/>
      <c r="N86" s="22"/>
      <c r="O86" s="22"/>
      <c r="P86" s="22"/>
      <c r="Q86" s="22"/>
      <c r="R86" s="22"/>
      <c r="S86" s="22"/>
      <c r="T86" s="22"/>
    </row>
    <row r="87" spans="7:20" x14ac:dyDescent="0.25">
      <c r="G87" s="22"/>
      <c r="H87" s="22"/>
      <c r="I87" s="22"/>
      <c r="J87" s="22"/>
      <c r="K87" s="22"/>
      <c r="L87" s="22"/>
      <c r="M87" s="22"/>
      <c r="N87" s="22"/>
      <c r="O87" s="22"/>
      <c r="P87" s="22"/>
      <c r="Q87" s="22"/>
      <c r="R87" s="22"/>
      <c r="S87" s="22"/>
      <c r="T87" s="22"/>
    </row>
    <row r="88" spans="7:20" x14ac:dyDescent="0.25">
      <c r="G88" s="22"/>
      <c r="H88" s="22"/>
      <c r="I88" s="22"/>
      <c r="J88" s="22"/>
      <c r="K88" s="22"/>
      <c r="L88" s="22"/>
      <c r="M88" s="22"/>
      <c r="N88" s="22"/>
      <c r="O88" s="22"/>
      <c r="P88" s="22"/>
      <c r="Q88" s="22"/>
      <c r="R88" s="22"/>
      <c r="S88" s="22"/>
      <c r="T88" s="22"/>
    </row>
  </sheetData>
  <mergeCells count="12">
    <mergeCell ref="Q2:R2"/>
    <mergeCell ref="Q3:R3"/>
    <mergeCell ref="G2:H2"/>
    <mergeCell ref="G3:H3"/>
    <mergeCell ref="I3:J3"/>
    <mergeCell ref="K3:L3"/>
    <mergeCell ref="M3:N3"/>
    <mergeCell ref="O3:P3"/>
    <mergeCell ref="I2:J2"/>
    <mergeCell ref="K2:L2"/>
    <mergeCell ref="M2:N2"/>
    <mergeCell ref="O2:P2"/>
  </mergeCells>
  <phoneticPr fontId="0" type="noConversion"/>
  <pageMargins left="1" right="3.5230208333333302" top="1" bottom="1" header="0.5" footer="0.5"/>
  <pageSetup scale="48" fitToHeight="2" orientation="landscape"/>
  <headerFooter alignWithMargins="0">
    <oddHeader>&amp;L&amp;"Times New Roman,Regular"Catholic Relief Services
February 16, 2010&amp;C&amp;"Times New Roman,Regular"Wezesha Familia
USAID-TANZANIA-10-004-RFA&amp;R&amp;"Times New Roman,Regular"&amp;P of  &amp;N</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A78A9B5BAA5E44A312CD9694BFE08B" ma:contentTypeVersion="12" ma:contentTypeDescription="Create a new document." ma:contentTypeScope="" ma:versionID="fd972e86d2a8c1d519eabec90c7cc72f">
  <xsd:schema xmlns:xsd="http://www.w3.org/2001/XMLSchema" xmlns:xs="http://www.w3.org/2001/XMLSchema" xmlns:p="http://schemas.microsoft.com/office/2006/metadata/properties" xmlns:ns2="7e84ac43-bf50-41f8-851c-19960e81fdfc" xmlns:ns3="fa0176fd-ccde-42e0-a0dc-557576c5d985" targetNamespace="http://schemas.microsoft.com/office/2006/metadata/properties" ma:root="true" ma:fieldsID="75d47ca1539f54318f86494003422648" ns2:_="" ns3:_="">
    <xsd:import namespace="7e84ac43-bf50-41f8-851c-19960e81fdfc"/>
    <xsd:import namespace="fa0176fd-ccde-42e0-a0dc-557576c5d9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84ac43-bf50-41f8-851c-19960e81fd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0176fd-ccde-42e0-a0dc-557576c5d98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3ED51B-F732-43DB-8318-1BB6E5AD37BB}">
  <ds:schemaRefs>
    <ds:schemaRef ds:uri="http://schemas.microsoft.com/office/2006/metadata/longProperties"/>
  </ds:schemaRefs>
</ds:datastoreItem>
</file>

<file path=customXml/itemProps2.xml><?xml version="1.0" encoding="utf-8"?>
<ds:datastoreItem xmlns:ds="http://schemas.openxmlformats.org/officeDocument/2006/customXml" ds:itemID="{78C33D1B-28CC-40C9-88A3-D0B0B4B25EE2}">
  <ds:schemaRefs>
    <ds:schemaRef ds:uri="7e84ac43-bf50-41f8-851c-19960e81fdfc"/>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fa0176fd-ccde-42e0-a0dc-557576c5d98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4F31D87-C17A-409C-A4E5-BA41A95630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84ac43-bf50-41f8-851c-19960e81fdfc"/>
    <ds:schemaRef ds:uri="fa0176fd-ccde-42e0-a0dc-557576c5d9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DD9A820-C894-4E4B-AFA2-84E92B947A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comments</vt:lpstr>
      <vt:lpstr>Guidelines</vt:lpstr>
      <vt:lpstr>Budget Y1</vt:lpstr>
      <vt:lpstr>Budget narrative Y1</vt:lpstr>
      <vt:lpstr>Budget Y2</vt:lpstr>
      <vt:lpstr>Budget narrative Y2</vt:lpstr>
      <vt:lpstr>Local Partner Budget (2)</vt:lpstr>
      <vt:lpstr>'Budget Y1'!Print_Area</vt:lpstr>
      <vt:lpstr>'Budget Y2'!Print_Area</vt:lpstr>
      <vt:lpstr>'Local Partner Budget (2)'!Print_Area</vt:lpstr>
      <vt:lpstr>'Local Partner Budget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jpotyraj</dc:creator>
  <cp:keywords>APP</cp:keywords>
  <dc:description/>
  <cp:lastModifiedBy>Mreža mira</cp:lastModifiedBy>
  <cp:lastPrinted>2022-10-24T13:31:49Z</cp:lastPrinted>
  <dcterms:created xsi:type="dcterms:W3CDTF">2007-02-02T21:03:34Z</dcterms:created>
  <dcterms:modified xsi:type="dcterms:W3CDTF">2023-03-22T14:44:07Z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Proposal</vt:lpwstr>
  </property>
  <property fmtid="{D5CDD505-2E9C-101B-9397-08002B2CF9AE}" pid="3" name="Subject">
    <vt:lpwstr/>
  </property>
  <property fmtid="{D5CDD505-2E9C-101B-9397-08002B2CF9AE}" pid="4" name="Keywords">
    <vt:lpwstr>APP</vt:lpwstr>
  </property>
  <property fmtid="{D5CDD505-2E9C-101B-9397-08002B2CF9AE}" pid="5" name="_Author">
    <vt:lpwstr>jpotyraj</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Status">
    <vt:lpwstr>In HQ Finance review</vt:lpwstr>
  </property>
  <property fmtid="{D5CDD505-2E9C-101B-9397-08002B2CF9AE}" pid="12" name="Document type">
    <vt:lpwstr>Cost Allocation Schedule</vt:lpwstr>
  </property>
  <property fmtid="{D5CDD505-2E9C-101B-9397-08002B2CF9AE}" pid="13" name="Topic">
    <vt:lpwstr>Finance</vt:lpwstr>
  </property>
  <property fmtid="{D5CDD505-2E9C-101B-9397-08002B2CF9AE}" pid="14" name="ContentTypeId">
    <vt:lpwstr>0x010100F1A78A9B5BAA5E44A312CD9694BFE08B</vt:lpwstr>
  </property>
</Properties>
</file>